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Count converter" sheetId="1" r:id="rId1"/>
    <sheet name="How to read it" sheetId="2" r:id="rId2"/>
  </sheets>
</workbook>
</file>

<file path=xl/styles.xml><?xml version="1.0" encoding="utf-8"?>
<styleSheet xmlns="http://schemas.openxmlformats.org/spreadsheetml/2006/main">
  <numFmts count="1">
    <numFmt numFmtId="164" formatCode="#,##0.00"/>
  </numFmts>
  <fonts count="9">
    <font>
      <sz val="11"/>
      <color rgb="FF101211"/>
      <name val="Calibri"/>
      <family val="2"/>
    </font>
    <font>
      <b/>
      <sz val="16"/>
      <color rgb="FFFFFFFF"/>
      <name val="Calibri"/>
      <family val="2"/>
    </font>
    <font>
      <sz val="10"/>
      <color rgb="FFFFFFFF"/>
      <name val="Calibri"/>
      <family val="2"/>
    </font>
    <font>
      <b/>
      <sz val="10"/>
      <color rgb="FF55605A"/>
      <name val="Calibri"/>
      <family val="2"/>
    </font>
    <font>
      <b/>
      <sz val="11"/>
      <color rgb="FF15603A"/>
      <name val="Calibri"/>
      <family val="2"/>
    </font>
    <font>
      <b/>
      <sz val="11"/>
      <color rgb="FF101211"/>
      <name val="Calibri"/>
      <family val="2"/>
    </font>
    <font>
      <sz val="10"/>
      <color rgb="FF55605A"/>
      <name val="Calibri"/>
      <family val="2"/>
    </font>
    <font>
      <b/>
      <sz val="12"/>
      <color rgb="FF101211"/>
      <name val="Calibri"/>
      <family val="2"/>
    </font>
    <font>
      <b/>
      <sz val="10"/>
      <color rgb="FF101211"/>
      <name val="Calibri"/>
      <family val="2"/>
    </font>
  </fonts>
  <fills count="6">
    <fill>
      <patternFill patternType="none"/>
    </fill>
    <fill>
      <patternFill patternType="gray125"/>
    </fill>
    <fill>
      <patternFill patternType="solid">
        <fgColor rgb="FF15603A"/>
        <bgColor indexed="64"/>
      </patternFill>
    </fill>
    <fill>
      <patternFill patternType="solid">
        <fgColor rgb="FFEAF2ED"/>
        <bgColor indexed="64"/>
      </patternFill>
    </fill>
    <fill>
      <patternFill patternType="solid">
        <fgColor rgb="FFFFF6D8"/>
        <bgColor indexed="64"/>
      </patternFill>
    </fill>
    <fill>
      <patternFill patternType="solid">
        <fgColor rgb="FFEEF1EC"/>
        <bgColor indexed="64"/>
      </patternFill>
    </fill>
  </fills>
  <borders count="5">
    <border>
      <left/>
      <right/>
      <top/>
      <bottom/>
      <diagonal/>
    </border>
    <border>
      <left/>
      <right/>
      <top style="thin">
        <color rgb="FF15603A"/>
      </top>
      <bottom style="thin">
        <color rgb="FF15603A"/>
      </bottom>
      <diagonal/>
    </border>
    <border>
      <left style="thin">
        <color rgb="FFB8912A"/>
      </left>
      <right style="thin">
        <color rgb="FFB8912A"/>
      </right>
      <top style="thin">
        <color rgb="FFB8912A"/>
      </top>
      <bottom style="thin">
        <color rgb="FFB8912A"/>
      </bottom>
      <diagonal/>
    </border>
    <border>
      <left/>
      <right/>
      <top style="medium">
        <color rgb="FF15603A"/>
      </top>
      <bottom style="medium">
        <color rgb="FF15603A"/>
      </bottom>
      <diagonal/>
    </border>
    <border>
      <left/>
      <right/>
      <top/>
      <bottom style="thin">
        <color rgb="FFBFC4BB"/>
      </bottom>
      <diagonal/>
    </border>
  </borders>
  <cellStyleXfs count="1">
    <xf numFmtId="0" fontId="0" fillId="0" borderId="0"/>
  </cellStyleXfs>
  <cellXfs count="16">
    <xf numFmtId="0" fontId="0" fillId="0" borderId="0" xfId="0"/>
    <xf numFmtId="0" fontId="1" fillId="2" borderId="0" xfId="0" applyFont="1" applyFill="1" applyAlignment="1">
      <alignment horizontal="left" vertical="center" indent="4"/>
    </xf>
    <xf numFmtId="0" fontId="0" fillId="2" borderId="0" xfId="0" applyFill="1"/>
    <xf numFmtId="0" fontId="2" fillId="2" borderId="0" xfId="0" applyFont="1" applyFill="1" applyAlignment="1">
      <alignment horizontal="left" vertical="center" indent="4"/>
    </xf>
    <xf numFmtId="0" fontId="3" fillId="0" borderId="0" xfId="0" applyFont="1" applyAlignment="1">
      <alignment vertical="top"/>
    </xf>
    <xf numFmtId="0" fontId="0" fillId="0" borderId="0" xfId="0" applyAlignment="1">
      <alignment vertical="top" wrapText="1"/>
    </xf>
    <xf numFmtId="0" fontId="4" fillId="3" borderId="1" xfId="0" applyFont="1" applyFill="1" applyBorder="1" applyAlignment="1">
      <alignment vertical="center"/>
    </xf>
    <xf numFmtId="0" fontId="4" fillId="3" borderId="1" xfId="0" applyFont="1" applyFill="1" applyBorder="1" applyAlignment="1">
      <alignment vertical="center" wrapText="1"/>
    </xf>
    <xf numFmtId="0" fontId="5" fillId="0" borderId="0" xfId="0" applyFont="1" applyAlignment="1">
      <alignment vertical="top"/>
    </xf>
    <xf numFmtId="0" fontId="5" fillId="4" borderId="2" xfId="0" applyFont="1" applyFill="1" applyBorder="1" applyAlignment="1">
      <alignment horizontal="right" vertical="center"/>
    </xf>
    <xf numFmtId="0" fontId="6" fillId="0" borderId="0" xfId="0" applyFont="1" applyAlignment="1">
      <alignment vertical="top" wrapText="1"/>
    </xf>
    <xf numFmtId="164" fontId="7" fillId="3" borderId="3" xfId="0" applyFont="1" applyFill="1" applyBorder="1" applyNumberFormat="1" applyAlignment="1">
      <alignment horizontal="right" vertical="center"/>
    </xf>
    <xf numFmtId="0" fontId="8" fillId="5" borderId="4" xfId="0" applyFont="1" applyFill="1" applyBorder="1" applyAlignment="1">
      <alignment vertical="bottom" wrapText="1"/>
    </xf>
    <xf numFmtId="0" fontId="0" fillId="0" borderId="0" xfId="0" applyAlignment="1">
      <alignment vertical="top"/>
    </xf>
    <xf numFmtId="164" fontId="0" fillId="0" borderId="0" xfId="0" applyNumberFormat="1" applyAlignment="1">
      <alignment horizontal="right" vertical="center"/>
    </xf>
    <xf numFmtId="0" fontId="0" fillId="0" borderId="0" xfId="0" applyAlignment="1">
      <alignment horizontal="right" vertical="center"/>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drawings/_rels/drawing1.xml.rels><?xml version="1.0" encoding="UTF-8" standalone="yes"?><Relationships xmlns="http://schemas.openxmlformats.org/package/2006/relationships"><Relationship Id="rId1" Type="http://schemas.openxmlformats.org/officeDocument/2006/relationships/image" Target="../media/logo.png"/></Relationships>
</file>

<file path=xl/drawings/_rels/drawing2.xml.rels><?xml version="1.0" encoding="UTF-8" standalone="yes"?><Relationships xmlns="http://schemas.openxmlformats.org/package/2006/relationships"><Relationship Id="rId1" Type="http://schemas.openxmlformats.org/officeDocument/2006/relationships/image" Target="../media/logo.png"/></Relationships>
</file>

<file path=xl/drawings/drawing1.xml><?xml version="1.0" encoding="utf-8"?>
<xdr:wsDr xmlns:xdr="http://schemas.openxmlformats.org/drawingml/2006/spreadsheetDrawing" xmlns:a="http://schemas.openxmlformats.org/drawingml/2006/main">
  <xdr:oneCellAnchor>
    <xdr:from>
      <xdr:col>0</xdr:col>
      <xdr:colOff>47625</xdr:colOff>
      <xdr:row>0</xdr:row>
      <xdr:rowOff>47625</xdr:rowOff>
    </xdr:from>
    <xdr:ext cx="323850" cy="323850"/>
    <xdr:pic>
      <xdr:nvPicPr>
        <xdr:cNvPr id="1" name="VeriMills" descr="The VeriMills mark"/>
        <xdr:cNvPicPr>
          <a:picLocks noChangeAspect="1"/>
        </xdr:cNvPicPr>
      </xdr:nvPicPr>
      <xdr:blipFill>
        <a:blip xmlns:r="http://schemas.openxmlformats.org/officeDocument/2006/relationships" r:embed="rId1"/>
        <a:stretch>
          <a:fillRect/>
        </a:stretch>
      </xdr:blipFill>
      <xdr:spPr>
        <a:xfrm>
          <a:off x="0" y="0"/>
          <a:ext cx="323850" cy="32385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47625</xdr:colOff>
      <xdr:row>0</xdr:row>
      <xdr:rowOff>47625</xdr:rowOff>
    </xdr:from>
    <xdr:ext cx="323850" cy="323850"/>
    <xdr:pic>
      <xdr:nvPicPr>
        <xdr:cNvPr id="1" name="VeriMills" descr="The VeriMills mark"/>
        <xdr:cNvPicPr>
          <a:picLocks noChangeAspect="1"/>
        </xdr:cNvPicPr>
      </xdr:nvPicPr>
      <xdr:blipFill>
        <a:blip xmlns:r="http://schemas.openxmlformats.org/officeDocument/2006/relationships" r:embed="rId1"/>
        <a:stretch>
          <a:fillRect/>
        </a:stretch>
      </xdr:blipFill>
      <xdr:spPr>
        <a:xfrm>
          <a:off x="0" y="0"/>
          <a:ext cx="323850" cy="323850"/>
        </a:xfrm>
        <a:prstGeom prst="rect">
          <a:avLst/>
        </a:prstGeom>
      </xdr:spPr>
    </xdr:pic>
    <xdr:clientData/>
  </xdr:oneCellAnchor>
</xdr:wsDr>
</file>

<file path=xl/worksheets/_rels/sheet1.xml.rels><?xml version="1.0" encoding="UTF-8" standalone="yes"?><Relationships xmlns="http://schemas.openxmlformats.org/package/2006/relationships"><Relationship Id="rIdDr" Type="http://schemas.openxmlformats.org/officeDocument/2006/relationships/drawing" Target="../drawings/drawing1.xml"/></Relationships>
</file>

<file path=xl/worksheets/_rels/sheet2.xml.rels><?xml version="1.0" encoding="UTF-8" standalone="yes"?><Relationships xmlns="http://schemas.openxmlformats.org/package/2006/relationships"><Relationship Id="rIdDr"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sheetPr>
    <tabColor rgb="FF15603A"/>
  </sheetPr>
  <dimension ref="A1:D47"/>
  <sheetViews>
    <sheetView showGridLines="0" workbookViewId="0">
      <pane ySplit="3" topLeftCell="A4" activePane="bottomLeft" state="frozen"/>
      <selection pane="bottomLeft" activeCell="A4" sqref="A4"/>
    </sheetView>
  </sheetViews>
  <sheetFormatPr defaultRowHeight="15"/>
  <cols>
    <col min="1" max="1" width="30" customWidth="1" style="13"/>
    <col min="2" max="2" width="18" customWidth="1" style="15"/>
    <col min="3" max="3" width="26" customWidth="1" style="10"/>
    <col min="4" max="4" width="60" customWidth="1" style="10"/>
  </cols>
  <sheetData>
    <row r="1" ht="34" customHeight="1" s="2" customFormat="1">
      <c r="A1" s="1" t="inlineStr">
        <is>
          <t xml:space="preserve">Yarn count converter</t>
        </is>
      </c>
      <c r="B1" s="2"/>
      <c r="C1" s="2"/>
      <c r="D1" s="2"/>
    </row>
    <row r="2" ht="15" customHeight="1" s="2" customFormat="1">
      <c r="A2" s="3" t="inlineStr">
        <is>
          <t xml:space="preserve">Verified mills. Smart sourcing.</t>
        </is>
      </c>
      <c r="B2" s="2"/>
      <c r="C2" s="2"/>
      <c r="D2" s="2"/>
    </row>
    <row r="3" ht="6" customHeight="1"/>
    <row r="4" ht="18" customHeight="1">
      <c r="A4" s="4" t="inlineStr">
        <is>
          <t xml:space="preserve">Dataset</t>
        </is>
      </c>
      <c r="B4" s="5" t="inlineStr">
        <is>
          <t xml:space="preserve">Yarn count converter</t>
        </is>
      </c>
    </row>
    <row r="5" ht="32" customHeight="1">
      <c r="A5" s="4" t="inlineStr">
        <is>
          <t xml:space="preserve">About</t>
        </is>
      </c>
      <c r="B5" s="5" t="inlineStr">
        <is>
          <t xml:space="preserve">Type your count and its system into the two input cells and read it in every other system. Every figure below them is a live formula.</t>
        </is>
      </c>
    </row>
    <row r="6" ht="18" customHeight="1">
      <c r="A6" s="4" t="inlineStr">
        <is>
          <t xml:space="preserve">Shown on</t>
        </is>
      </c>
      <c r="B6" s="5" t="inlineStr">
        <is>
          <t xml:space="preserve">https://verimills.com/raw-materials/guide/units/#count-conversions</t>
        </is>
      </c>
    </row>
    <row r="7" ht="18" customHeight="1">
      <c r="A7" s="4" t="inlineStr">
        <is>
          <t xml:space="preserve">File generated</t>
        </is>
      </c>
      <c r="B7" s="5" t="inlineStr">
        <is>
          <t xml:space="preserve">17 October 2026 at 12:38 Pakistan time</t>
        </is>
      </c>
    </row>
    <row r="8">
      <c r="A8" s="4" t="inlineStr">
        <is>
          <t xml:space="preserve">Data as of</t>
        </is>
      </c>
      <c r="B8" s="5" t="inlineStr">
        <is>
          <t xml:space="preserve">see the rows below</t>
        </is>
      </c>
    </row>
    <row r="10" ht="20" customHeight="1" s="6" customFormat="1">
      <c r="A10" s="6" t="inlineStr">
        <is>
          <t xml:space="preserve">Sources and licence</t>
        </is>
      </c>
      <c r="B10" s="6"/>
      <c r="C10" s="6"/>
      <c r="D10" s="6"/>
    </row>
    <row r="11" ht="32" customHeight="1">
      <c r="A11" s="4"/>
      <c r="B11" s="5" t="inlineStr">
        <is>
          <t xml:space="preserve">VeriMills. This sheet is our own arithmetic. It is not the output of any third party and carries no third party licence.</t>
        </is>
      </c>
    </row>
    <row r="13" ht="20" customHeight="1" s="6" customFormat="1">
      <c r="A13" s="6" t="inlineStr">
        <is>
          <t xml:space="preserve">Terms of use</t>
        </is>
      </c>
      <c r="B13" s="6"/>
      <c r="C13" s="6"/>
      <c r="D13" s="6"/>
    </row>
    <row r="14" ht="18" customHeight="1">
      <c r="A14" s="4"/>
      <c r="B14" s="5" t="inlineStr">
        <is>
          <t xml:space="preserve">Nothing in this file is an offer, a quotation, or advice to buy or sell.</t>
        </is>
      </c>
    </row>
    <row r="15" ht="32" customHeight="1">
      <c r="A15" s="4"/>
      <c r="B15" s="5" t="inlineStr">
        <is>
          <t xml:space="preserve">Figures are reproduced from the sources named above. Any rebasing, unit conversion or derived ratio is VeriMills arithmetic and is not the output of those sources.</t>
        </is>
      </c>
    </row>
    <row r="17">
      <c r="A17" s="4" t="inlineStr">
        <is>
          <t xml:space="preserve">Contact</t>
        </is>
      </c>
      <c r="B17" s="5" t="inlineStr">
        <is>
          <t xml:space="preserve">Danish Wazir Ahmed</t>
        </is>
      </c>
    </row>
    <row r="18">
      <c r="A18" s="4"/>
      <c r="B18" s="5" t="inlineStr">
        <is>
          <t xml:space="preserve">DW@verimills.com</t>
        </is>
      </c>
    </row>
    <row r="19">
      <c r="A19" s="4"/>
      <c r="B19" s="5" t="inlineStr">
        <is>
          <t xml:space="preserve">+92 321 389 7850</t>
        </is>
      </c>
    </row>
    <row r="20" ht="18" customHeight="1">
      <c r="A20" s="4"/>
      <c r="B20" s="5" t="inlineStr">
        <is>
          <t xml:space="preserve">Karachi, Pakistan and Dhaka, Bangladesh</t>
        </is>
      </c>
    </row>
    <row r="21" ht="18" customHeight="1">
      <c r="A21" s="4"/>
      <c r="B21" s="5" t="inlineStr">
        <is>
          <t xml:space="preserve">https://verimills.com</t>
        </is>
      </c>
    </row>
    <row r="23" ht="20" customHeight="1" s="6" customFormat="1">
      <c r="A23" s="6" t="inlineStr">
        <is>
          <t xml:space="preserve">THE DATA STARTS BELOW THIS LINE</t>
        </is>
      </c>
      <c r="B23" s="6"/>
      <c r="C23" s="6"/>
      <c r="D23" s="6"/>
    </row>
    <row r="25" ht="20" customHeight="1" s="6" customFormat="1">
      <c r="A25" s="6" t="inlineStr">
        <is>
          <t xml:space="preserve">TYPE YOUR COUNT HERE</t>
        </is>
      </c>
      <c r="B25" s="6"/>
      <c r="C25" s="7" t="inlineStr">
        <is>
          <t xml:space="preserve">The yellow cells are yours to change</t>
        </is>
      </c>
      <c r="D25" s="6"/>
    </row>
    <row r="26">
      <c r="A26" s="8" t="inlineStr">
        <is>
          <t xml:space="preserve">Count</t>
        </is>
      </c>
      <c r="B26" s="9">
        <v>30</v>
      </c>
      <c r="C26" s="10"/>
      <c r="D26" s="10" t="inlineStr">
        <is>
          <t xml:space="preserve">Any positive number</t>
        </is>
      </c>
    </row>
    <row r="27">
      <c r="A27" s="8" t="inlineStr">
        <is>
          <t xml:space="preserve">System it is quoted in</t>
        </is>
      </c>
      <c r="B27" s="9" t="inlineStr">
        <is>
          <t xml:space="preserve">Ne</t>
        </is>
      </c>
      <c r="C27" s="10"/>
      <c r="D27" s="10" t="inlineStr">
        <is>
          <t xml:space="preserve">One of: Ne, Nf, Nm, Worsted, Linen, Tex, Denier</t>
        </is>
      </c>
    </row>
    <row r="29">
      <c r="A29" s="8" t="inlineStr">
        <is>
          <t xml:space="preserve">Tex, the bridge</t>
        </is>
      </c>
      <c r="B29" s="11">
        <f>IF(B27="Ne",590.542/B26,IF(B27="Nf",500/B26,IF(B27="Nm",1000/B26,IF(B27="Worsted",885.813/B26,IF(B27="Linen",1653.517/B26,IF(B27="Tex",B26,IF(B27="Denier",B26/9,NA())))))))</f>
      </c>
      <c r="C29" s="10" t="inlineStr">
        <is>
          <t xml:space="preserve">grams per 1000 m</t>
        </is>
      </c>
      <c r="D29" s="10" t="inlineStr">
        <is>
          <t xml:space="preserve">Everything below is computed from this one cell.</t>
        </is>
      </c>
    </row>
    <row r="31" ht="26" customHeight="1">
      <c r="A31" s="12" t="inlineStr">
        <is>
          <t xml:space="preserve">System</t>
        </is>
      </c>
      <c r="B31" s="12" t="inlineStr">
        <is>
          <t xml:space="preserve">Your count in it</t>
        </is>
      </c>
      <c r="C31" s="12" t="inlineStr">
        <is>
          <t xml:space="preserve">Unit</t>
        </is>
      </c>
      <c r="D31" s="12" t="inlineStr">
        <is>
          <t xml:space="preserve">Definition</t>
        </is>
      </c>
    </row>
    <row r="32">
      <c r="A32" s="13" t="inlineStr">
        <is>
          <t xml:space="preserve">Ne</t>
        </is>
      </c>
      <c r="B32" s="14">
        <f>590.542/B29</f>
      </c>
      <c r="C32" s="10" t="inlineStr">
        <is>
          <t xml:space="preserve">hanks of 840 yd per lb</t>
        </is>
      </c>
      <c r="D32" s="10" t="inlineStr">
        <is>
          <t xml:space="preserve">English cotton count. Bigger is finer.</t>
        </is>
      </c>
    </row>
    <row r="33">
      <c r="A33" s="13" t="inlineStr">
        <is>
          <t xml:space="preserve">Nf</t>
        </is>
      </c>
      <c r="B33" s="14">
        <f>500/B29</f>
      </c>
      <c r="C33" s="10" t="inlineStr">
        <is>
          <t xml:space="preserve">hanks of 1000 m per 0.5 kg</t>
        </is>
      </c>
      <c r="D33" s="10" t="inlineStr">
        <is>
          <t xml:space="preserve">French count. Bigger is finer.</t>
        </is>
      </c>
    </row>
    <row r="34">
      <c r="A34" s="13" t="inlineStr">
        <is>
          <t xml:space="preserve">Nm</t>
        </is>
      </c>
      <c r="B34" s="14">
        <f>1000/B29</f>
      </c>
      <c r="C34" s="10" t="inlineStr">
        <is>
          <t xml:space="preserve">metres per gram</t>
        </is>
      </c>
      <c r="D34" s="10" t="inlineStr">
        <is>
          <t xml:space="preserve">Metric count. Bigger is finer.</t>
        </is>
      </c>
    </row>
    <row r="35">
      <c r="A35" s="13" t="inlineStr">
        <is>
          <t xml:space="preserve">Worsted</t>
        </is>
      </c>
      <c r="B35" s="14">
        <f>885.813/B29</f>
      </c>
      <c r="C35" s="10" t="inlineStr">
        <is>
          <t xml:space="preserve">hanks of 560 yd per lb</t>
        </is>
      </c>
      <c r="D35" s="10" t="inlineStr">
        <is>
          <t xml:space="preserve">Worsted count. Bigger is finer.</t>
        </is>
      </c>
    </row>
    <row r="36">
      <c r="A36" s="13" t="inlineStr">
        <is>
          <t xml:space="preserve">Linen lea</t>
        </is>
      </c>
      <c r="B36" s="14">
        <f>1653.517/B29</f>
      </c>
      <c r="C36" s="10" t="inlineStr">
        <is>
          <t xml:space="preserve">leas of 300 yd per lb</t>
        </is>
      </c>
      <c r="D36" s="10" t="inlineStr">
        <is>
          <t xml:space="preserve">Linen count. Bigger is finer.</t>
        </is>
      </c>
    </row>
    <row r="37">
      <c r="A37" s="13" t="inlineStr">
        <is>
          <t xml:space="preserve">Tex</t>
        </is>
      </c>
      <c r="B37" s="14">
        <f>B29</f>
      </c>
      <c r="C37" s="10" t="inlineStr">
        <is>
          <t xml:space="preserve">grams per 1000 m</t>
        </is>
      </c>
      <c r="D37" s="10" t="inlineStr">
        <is>
          <t xml:space="preserve">Direct. Bigger is coarser.</t>
        </is>
      </c>
    </row>
    <row r="38">
      <c r="A38" s="13" t="inlineStr">
        <is>
          <t xml:space="preserve">Denier</t>
        </is>
      </c>
      <c r="B38" s="14">
        <f>B29*9</f>
      </c>
      <c r="C38" s="10" t="inlineStr">
        <is>
          <t xml:space="preserve">grams per 9000 m</t>
        </is>
      </c>
      <c r="D38" s="10" t="inlineStr">
        <is>
          <t xml:space="preserve">Direct. Bigger is coarser.</t>
        </is>
      </c>
    </row>
    <row r="39">
      <c r="A39" s="13" t="inlineStr">
        <is>
          <t xml:space="preserve">Dtex</t>
        </is>
      </c>
      <c r="B39" s="14">
        <f>B29*10</f>
      </c>
      <c r="C39" s="10" t="inlineStr">
        <is>
          <t xml:space="preserve">grams per 10000 m</t>
        </is>
      </c>
      <c r="D39" s="10" t="inlineStr">
        <is>
          <t xml:space="preserve">Direct. Bigger is coarser.</t>
        </is>
      </c>
    </row>
    <row r="41" ht="20" customHeight="1" s="6" customFormat="1">
      <c r="A41" s="6" t="inlineStr">
        <is>
          <t xml:space="preserve">Ply</t>
        </is>
      </c>
      <c r="B41" s="6"/>
      <c r="C41" s="6"/>
      <c r="D41" s="6"/>
    </row>
    <row r="42">
      <c r="A42" s="13" t="inlineStr">
        <is>
          <t xml:space="preserve">Resultant of two of your yarn plied</t>
        </is>
      </c>
      <c r="B42" s="14">
        <f>IF(OR(B27="Tex",B27="Denier"),B26*2,B26/2)</f>
      </c>
      <c r="C42" s="10"/>
      <c r="D42" s="10" t="inlineStr">
        <is>
          <t xml:space="preserve">Two singles plied are twice the weight for the length, so an indirect count halves and a direct count doubles.</t>
        </is>
      </c>
    </row>
    <row r="44" ht="20" customHeight="1" s="6" customFormat="1">
      <c r="A44" s="6" t="inlineStr">
        <is>
          <t xml:space="preserve">The trap</t>
        </is>
      </c>
      <c r="B44" s="6"/>
      <c r="C44" s="6"/>
      <c r="D44" s="6"/>
    </row>
    <row r="45" ht="60" customHeight="1">
      <c r="A45" s="13"/>
      <c r="B45" s="10" t="inlineStr">
        <is>
          <t xml:space="preserve">2/40s normally means two 40s singles giving a resultant 20s. Some mills and much of the worsted trade use the same marks for the RESULTANT count, making the singles 80s. The two readings differ twofold in fabric weight and no convention settles it. Ask the mill to state singles and resultant separately, in writing, on the order.</t>
        </is>
      </c>
    </row>
    <row r="47" ht="18" customHeight="1">
      <c r="A47" s="4" t="inlineStr">
        <is>
          <t xml:space="preserve">Generated</t>
        </is>
      </c>
      <c r="B47" s="5" t="inlineStr">
        <is>
          <t xml:space="preserve">17 October 2026 at 12:38 Pakistan time</t>
        </is>
      </c>
    </row>
  </sheetData>
  <mergeCells count="14">
    <mergeCell ref="A1:D1"/>
    <mergeCell ref="A2:D2"/>
    <mergeCell ref="B4:D4"/>
    <mergeCell ref="B5:D5"/>
    <mergeCell ref="B6:D6"/>
    <mergeCell ref="B7:D7"/>
    <mergeCell ref="B11:D11"/>
    <mergeCell ref="B14:D14"/>
    <mergeCell ref="B15:D15"/>
    <mergeCell ref="B20:D20"/>
    <mergeCell ref="B21:D21"/>
    <mergeCell ref="C25:D25"/>
    <mergeCell ref="B45:D45"/>
    <mergeCell ref="B47:D47"/>
  </mergeCells>
  <pageMargins left="0.5" right="0.5" top="0.6" bottom="0.6" header="0.3" footer="0.3"/>
  <pageSetup orientation="portrait" fitToWidth="1" fitToHeight="0" paperSize="9"/>
  <drawing r:id="rIdDr"/>
</worksheet>
</file>

<file path=xl/worksheets/sheet2.xml><?xml version="1.0" encoding="utf-8"?>
<worksheet xmlns="http://schemas.openxmlformats.org/spreadsheetml/2006/main" xmlns:r="http://schemas.openxmlformats.org/officeDocument/2006/relationships">
  <sheetPr>
    <tabColor rgb="FF15603A"/>
  </sheetPr>
  <dimension ref="A1:B44"/>
  <sheetViews>
    <sheetView showGridLines="0" workbookViewId="0">
      <pane ySplit="3" topLeftCell="A4" activePane="bottomLeft" state="frozen"/>
      <selection pane="bottomLeft" activeCell="A4" sqref="A4"/>
    </sheetView>
  </sheetViews>
  <sheetFormatPr defaultRowHeight="15"/>
  <cols>
    <col min="1" max="1" width="30" customWidth="1" style="5"/>
    <col min="2" max="2" width="96" customWidth="1" style="5"/>
  </cols>
  <sheetData>
    <row r="1" ht="34" customHeight="1" s="2" customFormat="1">
      <c r="A1" s="1" t="inlineStr">
        <is>
          <t xml:space="preserve">Yarn count converter</t>
        </is>
      </c>
      <c r="B1" s="2"/>
    </row>
    <row r="2" ht="15" customHeight="1" s="2" customFormat="1">
      <c r="A2" s="3" t="inlineStr">
        <is>
          <t xml:space="preserve">Verified mills. Smart sourcing.</t>
        </is>
      </c>
      <c r="B2" s="2"/>
    </row>
    <row r="3" ht="6" customHeight="1"/>
    <row r="4" ht="20" customHeight="1" s="6" customFormat="1">
      <c r="A4" s="6" t="inlineStr">
        <is>
          <t xml:space="preserve">WHAT THIS FILE IS</t>
        </is>
      </c>
      <c r="B4" s="6"/>
    </row>
    <row r="5">
      <c r="A5" s="4" t="inlineStr">
        <is>
          <t xml:space="preserve">Dataset</t>
        </is>
      </c>
      <c r="B5" s="5" t="inlineStr">
        <is>
          <t xml:space="preserve">Yarn count converter</t>
        </is>
      </c>
    </row>
    <row r="6" ht="34" customHeight="1">
      <c r="A6" s="4" t="inlineStr">
        <is>
          <t xml:space="preserve">About</t>
        </is>
      </c>
      <c r="B6" s="5" t="inlineStr">
        <is>
          <t xml:space="preserve">Type your count and the system it is quoted in, and read it in every other system. Every figure below the two yellow cells is a live formula.</t>
        </is>
      </c>
    </row>
    <row r="7">
      <c r="A7" s="4" t="inlineStr">
        <is>
          <t xml:space="preserve">Shown on</t>
        </is>
      </c>
      <c r="B7" s="5" t="inlineStr">
        <is>
          <t xml:space="preserve">https://verimills.com/raw-materials/guide/units/#count-conversions</t>
        </is>
      </c>
    </row>
    <row r="8">
      <c r="A8" s="4" t="inlineStr">
        <is>
          <t xml:space="preserve">File generated</t>
        </is>
      </c>
      <c r="B8" s="5" t="inlineStr">
        <is>
          <t xml:space="preserve">17 October 2026 at 12:38 Pakistan time</t>
        </is>
      </c>
    </row>
    <row r="9">
      <c r="A9" s="4" t="inlineStr">
        <is>
          <t xml:space="preserve">Data as of</t>
        </is>
      </c>
      <c r="B9" s="5" t="inlineStr">
        <is>
          <t xml:space="preserve">see the rows below</t>
        </is>
      </c>
    </row>
    <row r="11" ht="20" customHeight="1" s="6" customFormat="1">
      <c r="A11" s="6" t="inlineStr">
        <is>
          <t xml:space="preserve">WHAT THE WORDS MEAN</t>
        </is>
      </c>
      <c r="B11" s="6"/>
    </row>
    <row r="12" ht="20" customHeight="1">
      <c r="A12" s="12" t="inlineStr">
        <is>
          <t xml:space="preserve">Word or column</t>
        </is>
      </c>
      <c r="B12" s="12" t="inlineStr">
        <is>
          <t xml:space="preserve">What it means</t>
        </is>
      </c>
    </row>
    <row r="13" ht="34" customHeight="1">
      <c r="A13" s="4" t="inlineStr">
        <is>
          <t xml:space="preserve">Count</t>
        </is>
      </c>
      <c r="B13" s="5" t="inlineStr">
        <is>
          <t xml:space="preserve">How thick or thin a yarn is. There is no single world standard for saying it, which is the only reason this file needs to exist.</t>
        </is>
      </c>
    </row>
    <row r="14" ht="34" customHeight="1">
      <c r="A14" s="4" t="inlineStr">
        <is>
          <t xml:space="preserve">Indirect count</t>
        </is>
      </c>
      <c r="B14" s="5" t="inlineStr">
        <is>
          <t xml:space="preserve">A system that counts LENGTH per unit of WEIGHT, so a bigger number means a finer yarn. Ne, Nf, Nm, worsted and linen lea are all indirect.</t>
        </is>
      </c>
    </row>
    <row r="15" ht="34" customHeight="1">
      <c r="A15" s="4" t="inlineStr">
        <is>
          <t xml:space="preserve">Direct count</t>
        </is>
      </c>
      <c r="B15" s="5" t="inlineStr">
        <is>
          <t xml:space="preserve">A system that counts WEIGHT per unit of LENGTH, so a bigger number means a coarser yarn. Tex and denier are direct. This is the reversal that catches everybody.</t>
        </is>
      </c>
    </row>
    <row r="16" ht="34" customHeight="1">
      <c r="A16" s="4" t="inlineStr">
        <is>
          <t xml:space="preserve">Ne</t>
        </is>
      </c>
      <c r="B16" s="5" t="inlineStr">
        <is>
          <t xml:space="preserve">English cotton count: how many 840 yard hanks make one pound. What a Pakistani, Indian or Bangladeshi spinner will quote you.</t>
        </is>
      </c>
    </row>
    <row r="17" ht="20" customHeight="1">
      <c r="A17" s="4" t="inlineStr">
        <is>
          <t xml:space="preserve">Nm</t>
        </is>
      </c>
      <c r="B17" s="5" t="inlineStr">
        <is>
          <t xml:space="preserve">Metric count: metres per gram.</t>
        </is>
      </c>
    </row>
    <row r="18" ht="34" customHeight="1">
      <c r="A18" s="4" t="inlineStr">
        <is>
          <t xml:space="preserve">Tex</t>
        </is>
      </c>
      <c r="B18" s="5" t="inlineStr">
        <is>
          <t xml:space="preserve">Grams per 1000 metres. What a test house works in, and the bridge this sheet converts everything through.</t>
        </is>
      </c>
    </row>
    <row r="19" ht="20" customHeight="1">
      <c r="A19" s="4" t="inlineStr">
        <is>
          <t xml:space="preserve">Denier</t>
        </is>
      </c>
      <c r="B19" s="5" t="inlineStr">
        <is>
          <t xml:space="preserve">Grams per 9000 metres. The filament yarn system, so a polyester supplier will quote in it.</t>
        </is>
      </c>
    </row>
    <row r="20" ht="34" customHeight="1">
      <c r="A20" s="4" t="inlineStr">
        <is>
          <t xml:space="preserve">Resultant count</t>
        </is>
      </c>
      <c r="B20" s="5" t="inlineStr">
        <is>
          <t xml:space="preserve">The count of a plied yarn taken as one yarn. Two 40s singles twisted together are a resultant 20s, because the same length now weighs twice as much.</t>
        </is>
      </c>
    </row>
    <row r="21" ht="62" customHeight="1">
      <c r="A21" s="4" t="inlineStr">
        <is>
          <t xml:space="preserve">The 2/40s trap</t>
        </is>
      </c>
      <c r="B21" s="5" t="inlineStr">
        <is>
          <t xml:space="preserve">In most of the cotton trade 2/40s means two 40s singles, a resultant 20s. In parts of the worsted trade the same marks mean the RESULTANT is 40s, so the singles are 80s. The two readings differ twofold in fabric weight and nothing settles it but asking. Get singles and resultant stated separately, in writing, on the order.</t>
        </is>
      </c>
    </row>
    <row r="23" ht="20" customHeight="1" s="6" customFormat="1">
      <c r="A23" s="6" t="inlineStr">
        <is>
          <t xml:space="preserve">WHAT IT IS FOR</t>
        </is>
      </c>
      <c r="B23" s="6"/>
    </row>
    <row r="24" ht="20" customHeight="1">
      <c r="A24" s="4"/>
      <c r="B24" s="5" t="inlineStr">
        <is>
          <t xml:space="preserve">Putting two quotations in different systems side by side before you compare their prices.</t>
        </is>
      </c>
    </row>
    <row r="25" ht="20" customHeight="1">
      <c r="A25" s="4"/>
      <c r="B25" s="5" t="inlineStr">
        <is>
          <t xml:space="preserve">Turning a buyer specification in tex into the Ne a spinner will actually work to.</t>
        </is>
      </c>
    </row>
    <row r="27" ht="20" customHeight="1" s="6" customFormat="1">
      <c r="A27" s="6" t="inlineStr">
        <is>
          <t xml:space="preserve">WHAT IT CANNOT TELL YOU</t>
        </is>
      </c>
      <c r="B27" s="6"/>
    </row>
    <row r="28" ht="20" customHeight="1">
      <c r="A28" s="4"/>
      <c r="B28" s="5" t="inlineStr">
        <is>
          <t xml:space="preserve">It cannot tell you which count is right for your fabric. That is a construction decision.</t>
        </is>
      </c>
    </row>
    <row r="29" ht="34" customHeight="1">
      <c r="A29" s="4"/>
      <c r="B29" s="5" t="inlineStr">
        <is>
          <t xml:space="preserve">It knows nothing about twist, evenness, imperfections or contamination, and those are what separate two yarns of the same count.</t>
        </is>
      </c>
    </row>
    <row r="31" ht="20" customHeight="1" s="6" customFormat="1">
      <c r="A31" s="6" t="inlineStr">
        <is>
          <t xml:space="preserve">Sources and licence</t>
        </is>
      </c>
      <c r="B31" s="6"/>
    </row>
    <row r="32" ht="34" customHeight="1">
      <c r="A32" s="4"/>
      <c r="B32" s="5" t="inlineStr">
        <is>
          <t xml:space="preserve">VeriMills. This sheet is our own arithmetic. It is not the output of any third party and carries no third party licence.</t>
        </is>
      </c>
    </row>
    <row r="34" ht="20" customHeight="1" s="6" customFormat="1">
      <c r="A34" s="6" t="inlineStr">
        <is>
          <t xml:space="preserve">Terms of use</t>
        </is>
      </c>
      <c r="B34" s="6"/>
    </row>
    <row r="35">
      <c r="A35" s="4"/>
      <c r="B35" s="5" t="inlineStr">
        <is>
          <t xml:space="preserve">Nothing in this file is an offer, a quotation, or advice to buy or sell.</t>
        </is>
      </c>
    </row>
    <row r="36" ht="34" customHeight="1">
      <c r="A36" s="4"/>
      <c r="B36" s="5" t="inlineStr">
        <is>
          <t xml:space="preserve">Figures are reproduced from the sources named above. Any rebasing, unit conversion or derived ratio is VeriMills arithmetic and is not the output of those sources.</t>
        </is>
      </c>
    </row>
    <row r="38">
      <c r="A38" s="4" t="inlineStr">
        <is>
          <t xml:space="preserve">Contact</t>
        </is>
      </c>
      <c r="B38" s="5" t="inlineStr">
        <is>
          <t xml:space="preserve">Danish Wazir Ahmed</t>
        </is>
      </c>
    </row>
    <row r="39">
      <c r="A39" s="4"/>
      <c r="B39" s="5" t="inlineStr">
        <is>
          <t xml:space="preserve">DW@verimills.com</t>
        </is>
      </c>
    </row>
    <row r="40">
      <c r="A40" s="4"/>
      <c r="B40" s="5" t="inlineStr">
        <is>
          <t xml:space="preserve">+92 321 389 7850</t>
        </is>
      </c>
    </row>
    <row r="41">
      <c r="A41" s="4"/>
      <c r="B41" s="5" t="inlineStr">
        <is>
          <t xml:space="preserve">Karachi, Pakistan and Dhaka, Bangladesh</t>
        </is>
      </c>
    </row>
    <row r="42">
      <c r="A42" s="4"/>
      <c r="B42" s="5" t="inlineStr">
        <is>
          <t xml:space="preserve">https://verimills.com</t>
        </is>
      </c>
    </row>
  </sheetData>
  <mergeCells count="2">
    <mergeCell ref="A1:B1"/>
    <mergeCell ref="A2:B2"/>
  </mergeCells>
  <pageMargins left="0.5" right="0.5" top="0.6" bottom="0.6" header="0.3" footer="0.3"/>
  <pageSetup orientation="portrait" fitToWidth="1" fitToHeight="0" paperSize="9"/>
  <drawing r:id="rIdDr"/>
</worksheet>
</file>

<file path=docProps/app.xml><?xml version="1.0" encoding="utf-8"?>
<Properties xmlns="http://schemas.openxmlformats.org/officeDocument/2006/extended-properties" xmlns:vt="http://schemas.openxmlformats.org/officeDocument/2006/docPropsVTypes">
  <Application>VeriMills</Application>
  <Company>VeriMills</Company>
</Properties>
</file>

<file path=docProps/core.xml><?xml version="1.0" encoding="utf-8"?>
<cp:coreProperties xmlns:cp="http://schemas.openxmlformats.org/package/2006/metadata/core-properties" xmlns:dc="http://purl.org/dc/elements/1.1/" xmlns:dcterms="http://purl.org/dc/terms/" xmlns:xsi="http://www.w3.org/2001/XMLSchema-instance">
  <dc:title>Count converter</dc:title>
  <dc:creator>VeriMills</dc:creator>
  <cp:lastModifiedBy>VeriMills</cp:lastModifiedBy>
  <cp:category>Textile market data</cp:category>
</cp:coreProperties>
</file>