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Yarn cost" sheetId="1" r:id="rId1"/>
    <sheet name="How to read it" sheetId="2" r:id="rId2"/>
  </sheets>
</workbook>
</file>

<file path=xl/styles.xml><?xml version="1.0" encoding="utf-8"?>
<styleSheet xmlns="http://schemas.openxmlformats.org/spreadsheetml/2006/main">
  <numFmts count="3">
    <numFmt numFmtId="164" formatCode="0.0%"/>
    <numFmt numFmtId="165" formatCode="#,##0.0000"/>
    <numFmt numFmtId="166" formatCode="#,##0.00"/>
  </numFmts>
  <fonts count="9">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sz val="10"/>
      <color rgb="FF55605A"/>
      <name val="Calibri"/>
      <family val="2"/>
    </font>
    <font>
      <b/>
      <sz val="11"/>
      <color rgb="FF101211"/>
      <name val="Calibri"/>
      <family val="2"/>
    </font>
    <font>
      <b/>
      <sz val="10"/>
      <color rgb="FF101211"/>
      <name val="Calibri"/>
      <family val="2"/>
    </font>
    <font>
      <b/>
      <sz val="12"/>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5">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bottom style="thin">
        <color rgb="FFBFC4BB"/>
      </bottom>
      <diagonal/>
    </border>
    <border>
      <left/>
      <right/>
      <top style="medium">
        <color rgb="FF15603A"/>
      </top>
      <bottom style="medium">
        <color rgb="FF15603A"/>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0" fillId="0" borderId="0" xfId="0" applyAlignment="1">
      <alignment vertical="top"/>
    </xf>
    <xf numFmtId="0" fontId="5" fillId="0" borderId="0" xfId="0" applyFont="1" applyAlignment="1">
      <alignment vertical="top" wrapText="1"/>
    </xf>
    <xf numFmtId="0" fontId="6" fillId="0" borderId="0" xfId="0" applyFont="1" applyAlignment="1">
      <alignment vertical="top"/>
    </xf>
    <xf numFmtId="0" fontId="6" fillId="4" borderId="2" xfId="0" applyFont="1" applyFill="1" applyBorder="1" applyAlignment="1">
      <alignment horizontal="right" vertical="center"/>
    </xf>
    <xf numFmtId="0" fontId="0" fillId="0" borderId="0" xfId="0" applyAlignment="1">
      <alignment horizontal="right" vertical="center"/>
    </xf>
    <xf numFmtId="0" fontId="7" fillId="5" borderId="3" xfId="0" applyFont="1" applyFill="1" applyBorder="1" applyAlignment="1">
      <alignment vertical="bottom" wrapText="1"/>
    </xf>
    <xf numFmtId="164" fontId="0" fillId="0" borderId="0" xfId="0" applyNumberFormat="1" applyAlignment="1">
      <alignment horizontal="righ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166" fontId="8" fillId="3" borderId="4" xfId="0" applyFont="1" applyFill="1" applyBorder="1" applyNumberFormat="1" applyAlignmen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F117"/>
  <sheetViews>
    <sheetView showGridLines="0" workbookViewId="0">
      <pane ySplit="3" topLeftCell="A4" activePane="bottomLeft" state="frozen"/>
      <selection pane="bottomLeft" activeCell="A4" sqref="A4"/>
    </sheetView>
  </sheetViews>
  <sheetFormatPr defaultRowHeight="15"/>
  <cols>
    <col min="1" max="1" width="32" customWidth="1" style="7"/>
    <col min="2" max="2" width="14" customWidth="1" style="11"/>
    <col min="3" max="3" width="13" customWidth="1" style="11"/>
    <col min="4" max="4" width="13" customWidth="1" style="11"/>
    <col min="5" max="5" width="13" customWidth="1" style="11"/>
    <col min="6" max="6" width="52" customWidth="1" style="8"/>
  </cols>
  <sheetData>
    <row r="1" ht="34" customHeight="1" s="2" customFormat="1">
      <c r="A1" s="1" t="inlineStr">
        <is>
          <t xml:space="preserve">Yarn costing template</t>
        </is>
      </c>
      <c r="B1" s="2"/>
      <c r="C1" s="2"/>
      <c r="D1" s="2"/>
      <c r="E1" s="2"/>
      <c r="F1" s="2"/>
    </row>
    <row r="2" ht="15" customHeight="1" s="2" customFormat="1">
      <c r="A2" s="3" t="inlineStr">
        <is>
          <t xml:space="preserve">Verified mills. Smart sourcing.</t>
        </is>
      </c>
      <c r="B2" s="2"/>
      <c r="C2" s="2"/>
      <c r="D2" s="2"/>
      <c r="E2" s="2"/>
      <c r="F2" s="2"/>
    </row>
    <row r="3" ht="6" customHeight="1"/>
    <row r="4" ht="18" customHeight="1">
      <c r="A4" s="4" t="inlineStr">
        <is>
          <t xml:space="preserve">Dataset</t>
        </is>
      </c>
      <c r="B4" s="5" t="inlineStr">
        <is>
          <t xml:space="preserve">Yarn costing template</t>
        </is>
      </c>
    </row>
    <row r="5" ht="32" customHeight="1">
      <c r="A5" s="4" t="inlineStr">
        <is>
          <t xml:space="preserve">About</t>
        </is>
      </c>
      <c r="B5" s="5" t="inlineStr">
        <is>
          <t xml:space="preserve">A kilogram of yarn costed line by line from the fibre, for a single fibre or for a blend of up to three. Every rate is yours to type; every other cell is a formula.</t>
        </is>
      </c>
    </row>
    <row r="6" ht="18" customHeight="1">
      <c r="A6" s="4" t="inlineStr">
        <is>
          <t xml:space="preserve">Shown on</t>
        </is>
      </c>
      <c r="B6" s="5" t="inlineStr">
        <is>
          <t xml:space="preserve">https://verimills.com/raw-materials/guide/yarn/</t>
        </is>
      </c>
    </row>
    <row r="7" ht="18" customHeight="1">
      <c r="A7" s="4" t="inlineStr">
        <is>
          <t xml:space="preserve">File generated</t>
        </is>
      </c>
      <c r="B7" s="5" t="inlineStr">
        <is>
          <t xml:space="preserve">17 October 2026 at 12:38 Pakistan time</t>
        </is>
      </c>
    </row>
    <row r="8" ht="18" customHeight="1">
      <c r="A8" s="4" t="inlineStr">
        <is>
          <t xml:space="preserve">Data as of</t>
        </is>
      </c>
      <c r="B8" s="5" t="inlineStr">
        <is>
          <t xml:space="preserve">see the rows below</t>
        </is>
      </c>
    </row>
    <row r="10" ht="20" customHeight="1" s="6" customFormat="1">
      <c r="A10" s="6" t="inlineStr">
        <is>
          <t xml:space="preserve">Sources and licence</t>
        </is>
      </c>
      <c r="B10" s="6"/>
      <c r="C10" s="6"/>
      <c r="D10" s="6"/>
      <c r="E10" s="6"/>
      <c r="F10" s="6"/>
    </row>
    <row r="11" ht="32" customHeight="1">
      <c r="A11" s="4"/>
      <c r="B11" s="5" t="inlineStr">
        <is>
          <t xml:space="preserve">VeriMills. This is a blank costing structure and our own arithmetic. It contains no third party data, no market figure and no rate of ours. It carries no third party licence.</t>
        </is>
      </c>
    </row>
    <row r="13" ht="20" customHeight="1" s="6" customFormat="1">
      <c r="A13" s="6" t="inlineStr">
        <is>
          <t xml:space="preserve">Terms of use</t>
        </is>
      </c>
      <c r="B13" s="6"/>
      <c r="C13" s="6"/>
      <c r="D13" s="6"/>
      <c r="E13" s="6"/>
      <c r="F13" s="6"/>
    </row>
    <row r="14" ht="18" customHeight="1">
      <c r="A14" s="4"/>
      <c r="B14" s="5" t="inlineStr">
        <is>
          <t xml:space="preserve">Nothing in this file is an offer, a quotation, or advice to buy or sell.</t>
        </is>
      </c>
    </row>
    <row r="15" ht="32" customHeight="1">
      <c r="A15" s="4"/>
      <c r="B15" s="5" t="inlineStr">
        <is>
          <t xml:space="preserve">Figures are reproduced from the sources named above. Any rebasing, unit conversion or derived ratio is VeriMills arithmetic and is not the output of those sources.</t>
        </is>
      </c>
    </row>
    <row r="17" ht="18" customHeight="1">
      <c r="A17" s="4" t="inlineStr">
        <is>
          <t xml:space="preserve">Contact</t>
        </is>
      </c>
      <c r="B17" s="5" t="inlineStr">
        <is>
          <t xml:space="preserve">Danish Wazir Ahmed</t>
        </is>
      </c>
    </row>
    <row r="18" ht="18" customHeight="1">
      <c r="A18" s="4"/>
      <c r="B18" s="5" t="inlineStr">
        <is>
          <t xml:space="preserve">DW@verimills.com</t>
        </is>
      </c>
    </row>
    <row r="19" ht="18" customHeight="1">
      <c r="A19" s="4"/>
      <c r="B19" s="5" t="inlineStr">
        <is>
          <t xml:space="preserve">+92 321 389 7850</t>
        </is>
      </c>
    </row>
    <row r="20" ht="18" customHeight="1">
      <c r="A20" s="4"/>
      <c r="B20" s="5" t="inlineStr">
        <is>
          <t xml:space="preserve">Karachi, Pakistan and Dhaka, Bangladesh</t>
        </is>
      </c>
    </row>
    <row r="21" ht="18" customHeight="1">
      <c r="A21" s="4"/>
      <c r="B21" s="5" t="inlineStr">
        <is>
          <t xml:space="preserve">https://verimills.com</t>
        </is>
      </c>
    </row>
    <row r="23" ht="20" customHeight="1" s="6" customFormat="1">
      <c r="A23" s="6" t="inlineStr">
        <is>
          <t xml:space="preserve">THE DATA STARTS BELOW THIS LINE</t>
        </is>
      </c>
      <c r="B23" s="6"/>
      <c r="C23" s="6"/>
      <c r="D23" s="6"/>
      <c r="E23" s="6"/>
      <c r="F23" s="6"/>
    </row>
    <row r="25" ht="20" customHeight="1" s="6" customFormat="1">
      <c r="A25" s="6" t="inlineStr">
        <is>
          <t xml:space="preserve">READ THIS FIRST</t>
        </is>
      </c>
      <c r="B25" s="6"/>
      <c r="C25" s="6"/>
      <c r="D25" s="6"/>
      <c r="E25" s="6"/>
      <c r="F25" s="6"/>
    </row>
    <row r="26" ht="46" customHeight="1">
      <c r="A26" s="7"/>
      <c r="B26" s="8" t="inlineStr">
        <is>
          <t xml:space="preserve">This sheet contains no VeriMills figure of any kind. Every rate in it is one you type, and every other cell is a formula that follows from what you typed. It is a structure, not a price list, and it is not a quotation.</t>
        </is>
      </c>
    </row>
    <row r="27" ht="46" customHeight="1">
      <c r="A27" s="7"/>
      <c r="B27" s="8" t="inlineStr">
        <is>
          <t xml:space="preserve">The one thing buyers most often leave out is the waste. You do not buy one kilogram of fibre to make one kilogram of yarn; you buy more, and how much more is the difference between a carded and a combed count. That is the cleaning and combing rows below.</t>
        </is>
      </c>
    </row>
    <row r="28" ht="60" customHeight="1">
      <c r="A28" s="7"/>
      <c r="B28" s="8" t="inlineStr">
        <is>
          <t xml:space="preserve">The second thing is the count. There is no such thing as the cost of spinning a kilogram of yarn. There is only the cost of spinning a kilogram of a PARTICULAR count, and the waste, the noil and the conversion charge all move with it. So the count is the first cell on this sheet, and there is a section further down that says which way each of the other cells moves when you change it.</t>
        </is>
      </c>
    </row>
    <row r="29" ht="74" customHeight="1">
      <c r="A29" s="7"/>
      <c r="B29" s="8" t="inlineStr">
        <is>
          <t xml:space="preserve">The third thing is the blend. A blended yarn is not one fibre averaged. Each fibre has its own price, loses its own share to cleaning, and is combed or not combed on its own account, so each one has to be costed on its own line and only then added up. There is a column here for each of up to three fibres. For a single fibre yarn, type 1 in the first share cell and 0 in the other two, and the sheet behaves exactly as a one fibre sheet does.</t>
        </is>
      </c>
    </row>
    <row r="31" ht="20" customHeight="1" s="6" customFormat="1">
      <c r="A31" s="6" t="inlineStr">
        <is>
          <t xml:space="preserve">HOW TO READ THE COLUMNS</t>
        </is>
      </c>
      <c r="B31" s="6"/>
      <c r="C31" s="6"/>
      <c r="D31" s="6"/>
      <c r="E31" s="6"/>
      <c r="F31" s="6"/>
    </row>
    <row r="32" ht="60" customHeight="1">
      <c r="A32" s="7"/>
      <c r="B32" s="8" t="inlineStr">
        <is>
          <t xml:space="preserve">Column B is the whole yarn: one number for one kilogram of what you are buying, and it is the column to read if you only want the answer. Columns C, D and E are the fibres that make it up. Where a line has both, the figure in B is the three fibre figures added together, so you can always see which fibre a cost came from and which one a saving would have to come from.</t>
        </is>
      </c>
    </row>
    <row r="34" ht="20" customHeight="1" s="6" customFormat="1">
      <c r="A34" s="6" t="inlineStr">
        <is>
          <t xml:space="preserve">TYPE YOUR NUMBERS HERE</t>
        </is>
      </c>
      <c r="B34" s="6"/>
      <c r="C34" s="6"/>
      <c r="D34" s="6"/>
      <c r="E34" s="6"/>
      <c r="F34" s="6"/>
    </row>
    <row r="35" ht="18" customHeight="1">
      <c r="A35" s="7"/>
      <c r="B35" s="8" t="inlineStr">
        <is>
          <t xml:space="preserve">Round placeholder. Not our view of any market. Type your own number over it.</t>
        </is>
      </c>
    </row>
    <row r="36">
      <c r="A36" s="9" t="inlineStr">
        <is>
          <t xml:space="preserve">Yarn count, Ne</t>
        </is>
      </c>
      <c r="B36" s="10">
        <v>30</v>
      </c>
      <c r="C36" s="11"/>
      <c r="D36" s="11"/>
      <c r="E36" s="11"/>
      <c r="F36" s="8" t="inlineStr">
        <is>
          <t xml:space="preserve">the count you are actually buying. Every rate below belongs to THIS count and to no other.</t>
        </is>
      </c>
    </row>
    <row r="37">
      <c r="A37" s="9" t="inlineStr">
        <is>
          <t xml:space="preserve">Carded or combed</t>
        </is>
      </c>
      <c r="B37" s="10" t="inlineStr">
        <is>
          <t xml:space="preserve">combed</t>
        </is>
      </c>
      <c r="C37" s="11"/>
      <c r="D37" s="11"/>
      <c r="E37" s="11"/>
      <c r="F37" s="8" t="inlineStr">
        <is>
          <t xml:space="preserve">type carded or combed. It changes nothing by itself; it is here so the sheet says what it costed. For a carded yarn, set every comber noil cell below to zero.</t>
        </is>
      </c>
    </row>
    <row r="39" ht="20" customHeight="1" s="6" customFormat="1">
      <c r="A39" s="6" t="inlineStr">
        <is>
          <t xml:space="preserve">ONE COLUMN PER FIBRE</t>
        </is>
      </c>
      <c r="B39" s="6"/>
      <c r="C39" s="6"/>
      <c r="D39" s="6"/>
      <c r="E39" s="6"/>
      <c r="F39" s="6"/>
    </row>
    <row r="40" ht="46" customHeight="1">
      <c r="A40" s="7"/>
      <c r="B40" s="8" t="inlineStr">
        <is>
          <t xml:space="preserve">Name each fibre, give it its share of the finished yarn, and then give it its own price and its own losses. The shares must add up to 1.00, and the cell in column B adds them for you so that you can see whether they do.</t>
        </is>
      </c>
    </row>
    <row r="41" ht="26" customHeight="1">
      <c r="A41" s="9"/>
      <c r="B41" s="12" t="inlineStr">
        <is>
          <t xml:space="preserve">All fibres</t>
        </is>
      </c>
      <c r="C41" s="12" t="inlineStr">
        <is>
          <t xml:space="preserve">Fibre 1</t>
        </is>
      </c>
      <c r="D41" s="12" t="inlineStr">
        <is>
          <t xml:space="preserve">Fibre 2</t>
        </is>
      </c>
      <c r="E41" s="12" t="inlineStr">
        <is>
          <t xml:space="preserve">Fibre 3</t>
        </is>
      </c>
      <c r="F41" s="8"/>
    </row>
    <row r="42">
      <c r="A42" s="9" t="inlineStr">
        <is>
          <t xml:space="preserve">What the fibre is</t>
        </is>
      </c>
      <c r="B42" s="11"/>
      <c r="C42" s="10" t="inlineStr">
        <is>
          <t xml:space="preserve">cotton</t>
        </is>
      </c>
      <c r="D42" s="10" t="inlineStr">
        <is>
          <t xml:space="preserve">polyester</t>
        </is>
      </c>
      <c r="E42" s="10"/>
      <c r="F42" s="8" t="inlineStr">
        <is>
          <t xml:space="preserve">a name, so you can read your own sheet later. Nothing is calculated from it.</t>
        </is>
      </c>
    </row>
    <row r="43">
      <c r="A43" s="9" t="inlineStr">
        <is>
          <t xml:space="preserve">Share of the yarn</t>
        </is>
      </c>
      <c r="B43" s="13">
        <f>C43+D43+E43</f>
      </c>
      <c r="C43" s="10">
        <v>0.6</v>
      </c>
      <c r="D43" s="10">
        <v>0.4</v>
      </c>
      <c r="E43" s="10">
        <v>0</v>
      </c>
      <c r="F43" s="8" t="inlineStr">
        <is>
          <t xml:space="preserve">as a fraction of the finished yarn. 0.6 is 60 per cent. The cell in column B has to read 100.0 per cent before anything below it means anything.</t>
        </is>
      </c>
    </row>
    <row r="44">
      <c r="A44" s="9" t="inlineStr">
        <is>
          <t xml:space="preserve">Fibre price, $ per kg</t>
        </is>
      </c>
      <c r="B44" s="11"/>
      <c r="C44" s="10">
        <v>2</v>
      </c>
      <c r="D44" s="10">
        <v>1</v>
      </c>
      <c r="E44" s="10">
        <v>0</v>
      </c>
      <c r="F44" s="8" t="inlineStr">
        <is>
          <t xml:space="preserve">delivered to the mill gate. Each fibre has its own market and they do not move together, so a blend has to be costed again whenever either one moves, not once.</t>
        </is>
      </c>
    </row>
    <row r="45">
      <c r="A45" s="9" t="inlineStr">
        <is>
          <t xml:space="preserve">Cleaning and spinning waste</t>
        </is>
      </c>
      <c r="B45" s="11"/>
      <c r="C45" s="10">
        <v>0.08</v>
      </c>
      <c r="D45" s="10">
        <v>0.02</v>
      </c>
      <c r="E45" s="10">
        <v>0</v>
      </c>
      <c r="F45" s="8" t="inlineStr">
        <is>
          <t xml:space="preserve">blowroom, carding and spinning losses for THIS fibre. 0.08 is 8 per cent. Cotton carries trash and loses a great deal here; man made staple arrives clean and loses very little. One averaged rate for a blend is wrong in both directions at once, which is why there is a cell per fibre.</t>
        </is>
      </c>
    </row>
    <row r="46">
      <c r="A46" s="9" t="inlineStr">
        <is>
          <t xml:space="preserve">Comber noil</t>
        </is>
      </c>
      <c r="B46" s="11"/>
      <c r="C46" s="10">
        <v>0.16</v>
      </c>
      <c r="D46" s="10">
        <v>0</v>
      </c>
      <c r="E46" s="10">
        <v>0</v>
      </c>
      <c r="F46" s="8" t="inlineStr">
        <is>
          <t xml:space="preserve">the short fibre combing removes, for THIS fibre. Zero for a carded yarn. Zero for man made staple in any yarn, because it is not combed. In a combed poly cotton the noil belongs to the cotton alone.</t>
        </is>
      </c>
    </row>
    <row r="47">
      <c r="A47" s="9" t="inlineStr">
        <is>
          <t xml:space="preserve">Noil sold back at, $ per kg</t>
        </is>
      </c>
      <c r="B47" s="11"/>
      <c r="C47" s="10">
        <v>0.9</v>
      </c>
      <c r="D47" s="10">
        <v>0</v>
      </c>
      <c r="E47" s="10">
        <v>0</v>
      </c>
      <c r="F47" s="8" t="inlineStr">
        <is>
          <t xml:space="preserve">noil has a market. If the mill keeps the credit, put zero and know that you paid for it.</t>
        </is>
      </c>
    </row>
    <row r="49" ht="20" customHeight="1" s="6" customFormat="1">
      <c r="A49" s="6" t="inlineStr">
        <is>
          <t xml:space="preserve">THE REST OF WHAT YOU TYPE</t>
        </is>
      </c>
      <c r="B49" s="6"/>
      <c r="C49" s="6"/>
      <c r="D49" s="6"/>
      <c r="E49" s="6"/>
      <c r="F49" s="6"/>
    </row>
    <row r="50" ht="18" customHeight="1">
      <c r="A50" s="7"/>
      <c r="B50" s="8" t="inlineStr">
        <is>
          <t xml:space="preserve">Round placeholder. Not our view of any market. Type your own number over it.</t>
        </is>
      </c>
    </row>
    <row r="51">
      <c r="A51" s="9" t="inlineStr">
        <is>
          <t xml:space="preserve">Conversion cost, $ per kg</t>
        </is>
      </c>
      <c r="B51" s="10">
        <v>1</v>
      </c>
      <c r="C51" s="11"/>
      <c r="D51" s="11"/>
      <c r="E51" s="11"/>
      <c r="F51" s="8" t="inlineStr">
        <is>
          <t xml:space="preserve">what the mill charges to turn fibre into yarn: power, labour, stores, depreciation, its own margin. Rises steeply with the count. It is charged on the yarn rather than on the fibre, so it stays one number for the blend.</t>
        </is>
      </c>
    </row>
    <row r="52">
      <c r="A52" s="9" t="inlineStr">
        <is>
          <t xml:space="preserve">Packing, $ per kg</t>
        </is>
      </c>
      <c r="B52" s="10">
        <v>0.05</v>
      </c>
      <c r="C52" s="11"/>
      <c r="D52" s="11"/>
      <c r="E52" s="11"/>
      <c r="F52" s="8" t="inlineStr">
        <is>
          <t xml:space="preserve">cones, cartons, pallets</t>
        </is>
      </c>
    </row>
    <row r="53">
      <c r="A53" s="9" t="inlineStr">
        <is>
          <t xml:space="preserve">Inland to port, $ per kg</t>
        </is>
      </c>
      <c r="B53" s="10">
        <v>0.04</v>
      </c>
      <c r="C53" s="11"/>
      <c r="D53" s="11"/>
      <c r="E53" s="11"/>
      <c r="F53" s="8"/>
    </row>
    <row r="54">
      <c r="A54" s="9" t="inlineStr">
        <is>
          <t xml:space="preserve">Sea freight, $ per kg</t>
        </is>
      </c>
      <c r="B54" s="10">
        <v>0.15</v>
      </c>
      <c r="C54" s="11"/>
      <c r="D54" s="11"/>
      <c r="E54" s="11"/>
      <c r="F54" s="8" t="inlineStr">
        <is>
          <t xml:space="preserve">take this from the freight reckoner sheet rather than guessing</t>
        </is>
      </c>
    </row>
    <row r="55">
      <c r="A55" s="9" t="inlineStr">
        <is>
          <t xml:space="preserve">Duty on landed value</t>
        </is>
      </c>
      <c r="B55" s="10">
        <v>0</v>
      </c>
      <c r="C55" s="11"/>
      <c r="D55" s="11"/>
      <c r="E55" s="11"/>
      <c r="F55" s="8" t="inlineStr">
        <is>
          <t xml:space="preserve">as a fraction. 0.05 is 5 per cent. Zero if your origin has preference. A blended yarn can sit under a different heading from a pure cotton one, and which fibre is in the majority can decide it, so classify the yarn you are actually buying.</t>
        </is>
      </c>
    </row>
    <row r="56">
      <c r="A56" s="9" t="inlineStr">
        <is>
          <t xml:space="preserve">Any commission you pay</t>
        </is>
      </c>
      <c r="B56" s="10">
        <v>0</v>
      </c>
      <c r="C56" s="11"/>
      <c r="D56" s="11"/>
      <c r="E56" s="11"/>
      <c r="F56" s="8" t="inlineStr">
        <is>
          <t xml:space="preserve">your own buying office or agent, as a fraction of the FOB value. Zero if none.</t>
        </is>
      </c>
    </row>
    <row r="58" ht="20" customHeight="1" s="6" customFormat="1">
      <c r="A58" s="6" t="inlineStr">
        <is>
          <t xml:space="preserve">THE BUILD UP</t>
        </is>
      </c>
      <c r="B58" s="6"/>
      <c r="C58" s="6"/>
      <c r="D58" s="6"/>
      <c r="E58" s="6"/>
      <c r="F58" s="6"/>
    </row>
    <row r="59">
      <c r="A59" s="9" t="inlineStr">
        <is>
          <t xml:space="preserve">Fibre bought per kg of yarn</t>
        </is>
      </c>
      <c r="B59" s="14">
        <f>C59+D59+E59</f>
      </c>
      <c r="C59" s="14">
        <f>C43/((1-C45)*(1-C46))</f>
      </c>
      <c r="D59" s="14">
        <f>D43/((1-D45)*(1-D46))</f>
      </c>
      <c r="E59" s="14">
        <f>E43/((1-E45)*(1-E46))</f>
      </c>
      <c r="F59" s="8" t="inlineStr">
        <is>
          <t xml:space="preserve">kg. This is the line that is usually missing altogether. Each fibre is grossed up for its OWN losses, which is why the kilograms you buy are not in the same ratio as the yarn.</t>
        </is>
      </c>
    </row>
    <row r="60">
      <c r="A60" s="9" t="inlineStr">
        <is>
          <t xml:space="preserve">That, as a share of what you buy</t>
        </is>
      </c>
      <c r="B60" s="13">
        <f>C60+D60+E60</f>
      </c>
      <c r="C60" s="13">
        <f>C59/B59</f>
      </c>
      <c r="D60" s="13">
        <f>D59/B59</f>
      </c>
      <c r="E60" s="13">
        <f>E59/B59</f>
      </c>
      <c r="F60" s="8" t="inlineStr">
        <is>
          <t xml:space="preserve">the buying ratio, which is not the yarn ratio. A yarn specified 60/40 is not bought 60/40: whichever fibre loses more has to be bought in greater proportion, and this is the line that shows you by how much.</t>
        </is>
      </c>
    </row>
    <row r="61">
      <c r="A61" s="9" t="inlineStr">
        <is>
          <t xml:space="preserve">Fibre cost</t>
        </is>
      </c>
      <c r="B61" s="15">
        <f>C61+D61+E61</f>
      </c>
      <c r="C61" s="15">
        <f>C59*C44</f>
      </c>
      <c r="D61" s="15">
        <f>D59*D44</f>
      </c>
      <c r="E61" s="15">
        <f>E59*E44</f>
      </c>
      <c r="F61" s="8" t="inlineStr">
        <is>
          <t xml:space="preserve">$ per kg of yarn</t>
        </is>
      </c>
    </row>
    <row r="62">
      <c r="A62" s="9" t="inlineStr">
        <is>
          <t xml:space="preserve">Noil produced</t>
        </is>
      </c>
      <c r="B62" s="14">
        <f>C62+D62+E62</f>
      </c>
      <c r="C62" s="14">
        <f>C59*(1-C45)*C46</f>
      </c>
      <c r="D62" s="14">
        <f>D59*(1-D45)*D46</f>
      </c>
      <c r="E62" s="14">
        <f>E59*(1-E45)*E46</f>
      </c>
      <c r="F62" s="8" t="inlineStr">
        <is>
          <t xml:space="preserve">kg per kg of yarn</t>
        </is>
      </c>
    </row>
    <row r="63">
      <c r="A63" s="9" t="inlineStr">
        <is>
          <t xml:space="preserve">Less noil credit</t>
        </is>
      </c>
      <c r="B63" s="15">
        <f>C63+D63+E63</f>
      </c>
      <c r="C63" s="15">
        <f>-C62*C47</f>
      </c>
      <c r="D63" s="15">
        <f>-D62*D47</f>
      </c>
      <c r="E63" s="15">
        <f>-E62*E47</f>
      </c>
      <c r="F63" s="8" t="inlineStr">
        <is>
          <t xml:space="preserve">$ per kg of yarn</t>
        </is>
      </c>
    </row>
    <row r="64">
      <c r="A64" s="9" t="inlineStr">
        <is>
          <t xml:space="preserve">Net fibre cost</t>
        </is>
      </c>
      <c r="B64" s="15">
        <f>C64+D64+E64</f>
      </c>
      <c r="C64" s="15">
        <f>C61+C63</f>
      </c>
      <c r="D64" s="15">
        <f>D61+D63</f>
      </c>
      <c r="E64" s="15">
        <f>E61+E63</f>
      </c>
      <c r="F64" s="8" t="inlineStr">
        <is>
          <t xml:space="preserve">$ per kg of yarn. This is where a blend is either costed properly or not. The three figures to the right are what each fibre actually costs you inside one kilogram of this yarn.</t>
        </is>
      </c>
    </row>
    <row r="65">
      <c r="A65" s="9" t="inlineStr">
        <is>
          <t xml:space="preserve">Ex mill, before packing</t>
        </is>
      </c>
      <c r="B65" s="15">
        <f>B64+B51</f>
      </c>
      <c r="C65" s="11"/>
      <c r="D65" s="11"/>
      <c r="E65" s="11"/>
      <c r="F65" s="8" t="inlineStr">
        <is>
          <t xml:space="preserve">$ per kg</t>
        </is>
      </c>
    </row>
    <row r="66">
      <c r="A66" s="9" t="inlineStr">
        <is>
          <t xml:space="preserve">FOB</t>
        </is>
      </c>
      <c r="B66" s="15">
        <f>B65+B52+B53</f>
      </c>
      <c r="C66" s="11"/>
      <c r="D66" s="11"/>
      <c r="E66" s="11"/>
      <c r="F66" s="8" t="inlineStr">
        <is>
          <t xml:space="preserve">$ per kg</t>
        </is>
      </c>
    </row>
    <row r="67">
      <c r="A67" s="9" t="inlineStr">
        <is>
          <t xml:space="preserve">FOB plus your commission</t>
        </is>
      </c>
      <c r="B67" s="15">
        <f>B66*(1+B56)</f>
      </c>
      <c r="C67" s="11"/>
      <c r="D67" s="11"/>
      <c r="E67" s="11"/>
      <c r="F67" s="8" t="inlineStr">
        <is>
          <t xml:space="preserve">$ per kg</t>
        </is>
      </c>
    </row>
    <row r="68">
      <c r="A68" s="9" t="inlineStr">
        <is>
          <t xml:space="preserve">CFR, landed before duty</t>
        </is>
      </c>
      <c r="B68" s="15">
        <f>B67+B54</f>
      </c>
      <c r="C68" s="11"/>
      <c r="D68" s="11"/>
      <c r="E68" s="11"/>
      <c r="F68" s="8" t="inlineStr">
        <is>
          <t xml:space="preserve">$ per kg</t>
        </is>
      </c>
    </row>
    <row r="69">
      <c r="A69" s="9" t="inlineStr">
        <is>
          <t xml:space="preserve">LANDED, after duty</t>
        </is>
      </c>
      <c r="B69" s="16">
        <f>B68*(1+B55)</f>
      </c>
      <c r="C69" s="11"/>
      <c r="D69" s="11"/>
      <c r="E69" s="11"/>
      <c r="F69" s="8" t="inlineStr">
        <is>
          <t xml:space="preserve">$ per kg</t>
        </is>
      </c>
    </row>
    <row r="70">
      <c r="A70" s="9" t="inlineStr">
        <is>
          <t xml:space="preserve">The same in US cents per lb</t>
        </is>
      </c>
      <c r="B70" s="15">
        <f>B69/2.20462*100</f>
      </c>
      <c r="C70" s="11"/>
      <c r="D70" s="11"/>
      <c r="E70" s="11"/>
      <c r="F70" s="8"/>
    </row>
    <row r="72" ht="20" customHeight="1" s="6" customFormat="1">
      <c r="A72" s="6" t="inlineStr">
        <is>
          <t xml:space="preserve">WHERE THE MONEY IS</t>
        </is>
      </c>
      <c r="B72" s="6"/>
      <c r="C72" s="6"/>
      <c r="D72" s="6"/>
      <c r="E72" s="6"/>
      <c r="F72" s="6"/>
    </row>
    <row r="73">
      <c r="A73" s="9" t="inlineStr">
        <is>
          <t xml:space="preserve">Fibre as a share of landed</t>
        </is>
      </c>
      <c r="B73" s="13">
        <f>B64/B69</f>
      </c>
      <c r="C73" s="13">
        <f>C64/B69</f>
      </c>
      <c r="D73" s="13">
        <f>D64/B69</f>
      </c>
      <c r="E73" s="13">
        <f>E64/B69</f>
      </c>
      <c r="F73" s="8" t="inlineStr">
        <is>
          <t xml:space="preserve">all the fibre, and then each fibre on its own. On most blends one fibre is most of the price while the negotiation is about the other one, and this line is how you find out which is which.</t>
        </is>
      </c>
    </row>
    <row r="74">
      <c r="A74" s="9" t="inlineStr">
        <is>
          <t xml:space="preserve">Conversion as a share</t>
        </is>
      </c>
      <c r="B74" s="13">
        <f>B51/B69</f>
      </c>
      <c r="C74" s="11"/>
      <c r="D74" s="11"/>
      <c r="E74" s="11"/>
      <c r="F74" s="8"/>
    </row>
    <row r="75">
      <c r="A75" s="9" t="inlineStr">
        <is>
          <t xml:space="preserve">Freight as a share</t>
        </is>
      </c>
      <c r="B75" s="13">
        <f>B54/B69</f>
      </c>
      <c r="C75" s="11"/>
      <c r="D75" s="11"/>
      <c r="E75" s="11"/>
      <c r="F75" s="8"/>
    </row>
    <row r="77" ht="20" customHeight="1" s="6" customFormat="1">
      <c r="A77" s="6" t="inlineStr">
        <is>
          <t xml:space="preserve">THE WEIGHT A BLEND IS SETTLED AT</t>
        </is>
      </c>
      <c r="B77" s="6"/>
      <c r="C77" s="6"/>
      <c r="D77" s="6"/>
      <c r="E77" s="6"/>
      <c r="F77" s="6"/>
    </row>
    <row r="78" ht="46" customHeight="1">
      <c r="A78" s="7"/>
      <c r="B78" s="8" t="inlineStr">
        <is>
          <t xml:space="preserve">A blend ratio is a statement about weight, and textile weight includes an agreed amount of water. The allowance is not the same for every fibre, so a kilogram of a blend is settled at a figure that belongs to neither of its parts.</t>
        </is>
      </c>
    </row>
    <row r="79">
      <c r="A79" s="9" t="inlineStr">
        <is>
          <t xml:space="preserve">Commercial regain allowance</t>
        </is>
      </c>
      <c r="B79" s="13">
        <f>1/(C43/(1+C79)+D43/(1+D79)+E43/(1+E79))-1</f>
      </c>
      <c r="C79" s="10">
        <v>0.085</v>
      </c>
      <c r="D79" s="10">
        <v>0.015</v>
      </c>
      <c r="E79" s="10">
        <v>0</v>
      </c>
      <c r="F79" s="8" t="inlineStr">
        <is>
          <t xml:space="preserve">the figures already in the yellow cells are the agreed allowances in Annex IX of Regulation (EU) 1007/2011, which this site publishes in full in the commercial regain allowances sheet. They are law rather than placeholders. Cotton 0.085, polyester 0.015, viscose and modal and lyocell 0.13, combed wool 0.1825, acrylic 0.02. If you use the third column, give it its own allowance as well.</t>
        </is>
      </c>
    </row>
    <row r="80" ht="74" customHeight="1">
      <c r="A80" s="7"/>
      <c r="B80" s="8" t="inlineStr">
        <is>
          <t xml:space="preserve">Why that belongs in a costing rather than in a laboratory. If your two fibre prices are quoted on different moisture bases and you add them together at the blend ratio, you have added two different things and the answer is wrong by the difference. Get both fibre prices onto one basis first, then check that the yarn price you are being offered is on that same basis, and only then compare anything with anything.</t>
        </is>
      </c>
    </row>
    <row r="82" ht="20" customHeight="1" s="6" customFormat="1">
      <c r="A82" s="6" t="inlineStr">
        <is>
          <t xml:space="preserve">THE COUNT, PUT ON A LIKE FOR LIKE BASIS</t>
        </is>
      </c>
      <c r="B82" s="6"/>
      <c r="C82" s="6"/>
      <c r="D82" s="6"/>
      <c r="E82" s="6"/>
      <c r="F82" s="6"/>
    </row>
    <row r="83" ht="46" customHeight="1">
      <c r="A83" s="7"/>
      <c r="B83" s="8" t="inlineStr">
        <is>
          <t xml:space="preserve">Two quotations for different counts cannot be compared as dollars per kilogram, because the finer one is a different amount of work. Divide by the count and they can be. This is the number a spinner argues in.</t>
        </is>
      </c>
    </row>
    <row r="84">
      <c r="A84" s="9" t="inlineStr">
        <is>
          <t xml:space="preserve">Conversion cost per count</t>
        </is>
      </c>
      <c r="B84" s="14">
        <f>B51/B36</f>
      </c>
      <c r="C84" s="11"/>
      <c r="D84" s="11"/>
      <c r="E84" s="11"/>
      <c r="F84" s="8" t="inlineStr">
        <is>
          <t xml:space="preserve">$ per kg, per count. Work it out for both quotations and compare THESE, not the headline prices.</t>
        </is>
      </c>
    </row>
    <row r="85">
      <c r="A85" s="9" t="inlineStr">
        <is>
          <t xml:space="preserve">Landed cost per count</t>
        </is>
      </c>
      <c r="B85" s="14">
        <f>B69/B36</f>
      </c>
      <c r="C85" s="11"/>
      <c r="D85" s="11"/>
      <c r="E85" s="11"/>
      <c r="F85" s="8" t="inlineStr">
        <is>
          <t xml:space="preserve">$ per kg, per count</t>
        </is>
      </c>
    </row>
    <row r="86" ht="74" customHeight="1">
      <c r="A86" s="7"/>
      <c r="B86" s="8" t="inlineStr">
        <is>
          <t xml:space="preserve">Three warnings on that number. It is a comparison device and not a law: the cost per count is not flat across the whole range, and it climbs at the fine end where the machine slows down and the breakages start. It only compares like with like, so a combed count against a carded one, or a compact against a ring, is a different product and not a cheaper version of the same one. And a blend against a single fibre is not like for like at all, whatever the two counts say.</t>
        </is>
      </c>
    </row>
    <row r="88" ht="20" customHeight="1" s="6" customFormat="1">
      <c r="A88" s="6" t="inlineStr">
        <is>
          <t xml:space="preserve">WHAT A MOVE IN A FIBRE DOES</t>
        </is>
      </c>
      <c r="B88" s="6"/>
      <c r="C88" s="6"/>
      <c r="D88" s="6"/>
      <c r="E88" s="6"/>
      <c r="F88" s="6"/>
    </row>
    <row r="89">
      <c r="A89" s="9" t="inlineStr">
        <is>
          <t xml:space="preserve">If it moves 1 cent per lb</t>
        </is>
      </c>
      <c r="B89" s="14">
        <f>C89+D89+E89</f>
      </c>
      <c r="C89" s="14">
        <f>0.01*2.20462*C59</f>
      </c>
      <c r="D89" s="14">
        <f>0.01*2.20462*D59</f>
      </c>
      <c r="E89" s="14">
        <f>0.01*2.20462*E59</f>
      </c>
      <c r="F89" s="8" t="inlineStr">
        <is>
          <t xml:space="preserve">$ per kg of yarn, fibre by fibre and then all of them together. Multiply by your tonnage before you argue about the conversion cost.</t>
        </is>
      </c>
    </row>
    <row r="90">
      <c r="A90" s="9" t="inlineStr">
        <is>
          <t xml:space="preserve">If it moves 10 per cent</t>
        </is>
      </c>
      <c r="B90" s="14">
        <f>C90+D90+E90</f>
      </c>
      <c r="C90" s="14">
        <f>C64*0.1</f>
      </c>
      <c r="D90" s="14">
        <f>D64*0.1</f>
      </c>
      <c r="E90" s="14">
        <f>E64*0.1</f>
      </c>
      <c r="F90" s="8" t="inlineStr">
        <is>
          <t xml:space="preserve">$ per kg of yarn</t>
        </is>
      </c>
    </row>
    <row r="91">
      <c r="A91" s="9" t="inlineStr">
        <is>
          <t xml:space="preserve">If freight doubles</t>
        </is>
      </c>
      <c r="B91" s="14">
        <f>B54</f>
      </c>
      <c r="C91" s="11"/>
      <c r="D91" s="11"/>
      <c r="E91" s="11"/>
      <c r="F91" s="8" t="inlineStr">
        <is>
          <t xml:space="preserve">$ per kg of yarn</t>
        </is>
      </c>
    </row>
    <row r="93" ht="20" customHeight="1" s="6" customFormat="1">
      <c r="A93" s="6" t="inlineStr">
        <is>
          <t xml:space="preserve">WHAT A BLEND DOES THAT ONE FIBRE DOES NOT</t>
        </is>
      </c>
      <c r="B93" s="6"/>
      <c r="C93" s="6"/>
      <c r="D93" s="6"/>
      <c r="E93" s="6"/>
      <c r="F93" s="6"/>
    </row>
    <row r="94">
      <c r="A94" s="9" t="inlineStr">
        <is>
          <t xml:space="preserve">Only what is combed takes a noil</t>
        </is>
      </c>
      <c r="B94" s="11"/>
      <c r="C94" s="11"/>
      <c r="D94" s="11"/>
      <c r="E94" s="11"/>
      <c r="F94" s="8" t="inlineStr">
        <is>
          <t xml:space="preserve">Man made staple is not normally combed. In a combed poly cotton the cotton goes through the comber on its own and the two fibres are brought together afterwards, so the noil belongs to the cotton alone. That is why each fibre has its own noil cell instead of the yarn having one.</t>
        </is>
      </c>
    </row>
    <row r="95">
      <c r="A95" s="9" t="inlineStr">
        <is>
          <t xml:space="preserve">The ratio is at the yarn</t>
        </is>
      </c>
      <c r="B95" s="11"/>
      <c r="C95" s="11"/>
      <c r="D95" s="11"/>
      <c r="E95" s="11"/>
      <c r="F95" s="8" t="inlineStr">
        <is>
          <t xml:space="preserve">What you type in the share row is what you want in the finished yarn. The sheet then grosses each fibre up for its own losses, which is why the kilograms bought are in a different ratio from the yarn. Buy on the yarn ratio and you will be short of whichever fibre loses more.</t>
        </is>
      </c>
    </row>
    <row r="96">
      <c r="A96" s="9" t="inlineStr">
        <is>
          <t xml:space="preserve">Two markets, not one</t>
        </is>
      </c>
      <c r="B96" s="11"/>
      <c r="C96" s="11"/>
      <c r="D96" s="11"/>
      <c r="E96" s="11"/>
      <c r="F96" s="8" t="inlineStr">
        <is>
          <t xml:space="preserve">Cotton and a man made fibre are priced by different worlds and do not move together. A blend that was cheaper than cotton when you costed it can stop being cheaper without cotton moving at all. Recost when either one moves.</t>
        </is>
      </c>
    </row>
    <row r="97">
      <c r="A97" s="9" t="inlineStr">
        <is>
          <t xml:space="preserve">The tolerance is a cost</t>
        </is>
      </c>
      <c r="B97" s="11"/>
      <c r="C97" s="11"/>
      <c r="D97" s="11"/>
      <c r="E97" s="11"/>
      <c r="F97" s="8" t="inlineStr">
        <is>
          <t xml:space="preserve">A blend ratio is contracted with a tolerance, usually a point or two either way. Which side of it the mill runs on is worth money when the two fibres are priced differently, so name the tolerance and name the test, and say who pays for the test.</t>
        </is>
      </c>
    </row>
    <row r="98">
      <c r="A98" s="9" t="inlineStr">
        <is>
          <t xml:space="preserve">Do not blend the conversion</t>
        </is>
      </c>
      <c r="B98" s="11"/>
      <c r="C98" s="11"/>
      <c r="D98" s="11"/>
      <c r="E98" s="11"/>
      <c r="F98" s="8" t="inlineStr">
        <is>
          <t xml:space="preserve">Spinning a blend is not the average of spinning its parts. There is a blending step that a single fibre yarn does not have, and a blend can run better or worse than either fibre alone. Ask for the conversion charge for the blend you are buying rather than adjusting a cotton one.</t>
        </is>
      </c>
    </row>
    <row r="100" ht="20" customHeight="1" s="6" customFormat="1">
      <c r="A100" s="6" t="inlineStr">
        <is>
          <t xml:space="preserve">WHAT THE COUNT DOES TO EVERY CELL ABOVE</t>
        </is>
      </c>
      <c r="B100" s="6"/>
      <c r="C100" s="6"/>
      <c r="D100" s="6"/>
      <c r="E100" s="6"/>
      <c r="F100" s="6"/>
    </row>
    <row r="101" ht="60" customHeight="1">
      <c r="A101" s="7"/>
      <c r="B101" s="8" t="inlineStr">
        <is>
          <t xml:space="preserve">Directions, not figures. We do not print a waste percentage or a conversion charge for a count, because the honest ones come from a mill and a machine and not from a table. What is the same everywhere is WHICH WAY each cell moves, and that is worth knowing before you accept a rate someone hands you for a count you did not ask about.</t>
        </is>
      </c>
    </row>
    <row r="102">
      <c r="A102" s="9" t="inlineStr">
        <is>
          <t xml:space="preserve">Fibre price</t>
        </is>
      </c>
      <c r="B102" s="11"/>
      <c r="C102" s="11"/>
      <c r="D102" s="11"/>
      <c r="E102" s="11"/>
      <c r="F102" s="8" t="inlineStr">
        <is>
          <t xml:space="preserve">Up with the count, for every fibre in the blend and not by the same amount for each. A finer yarn needs a longer, stronger cotton and a finer man made staple, which are different and dearer materials, not the same ones spun thinner.</t>
        </is>
      </c>
    </row>
    <row r="103">
      <c r="A103" s="9" t="inlineStr">
        <is>
          <t xml:space="preserve">Cleaning and spinning waste</t>
        </is>
      </c>
      <c r="B103" s="11"/>
      <c r="C103" s="11"/>
      <c r="D103" s="11"/>
      <c r="E103" s="11"/>
      <c r="F103" s="8" t="inlineStr">
        <is>
          <t xml:space="preserve">Up with the count. Finer spinning is less forgiving, so more of what goes in is taken out before it reaches the yarn.</t>
        </is>
      </c>
    </row>
    <row r="104">
      <c r="A104" s="9" t="inlineStr">
        <is>
          <t xml:space="preserve">Comber noil</t>
        </is>
      </c>
      <c r="B104" s="11"/>
      <c r="C104" s="11"/>
      <c r="D104" s="11"/>
      <c r="E104" s="11"/>
      <c r="F104" s="8" t="inlineStr">
        <is>
          <t xml:space="preserve">Zero if the yarn is carded, and zero for any fibre that is not combed. Where it applies, up with the count, because a finer combed yarn is combed harder to take more short fibre out. Ask the mill for the noil percentage it actually plans, not the one it usually runs.</t>
        </is>
      </c>
    </row>
    <row r="105">
      <c r="A105" s="9" t="inlineStr">
        <is>
          <t xml:space="preserve">Conversion cost</t>
        </is>
      </c>
      <c r="B105" s="11"/>
      <c r="C105" s="11"/>
      <c r="D105" s="11"/>
      <c r="E105" s="11"/>
      <c r="F105" s="8" t="inlineStr">
        <is>
          <t xml:space="preserve">Up with the count, and not in a straight line. A ring frame turns at a speed the yarn will bear, so a finer count makes fewer kilograms an hour on the same spindle, and the same hour of power, labour and depreciation is spread over less weight. That is the whole mechanism, and it is why the per count line above is the fair way to compare two quotes.</t>
        </is>
      </c>
    </row>
    <row r="106">
      <c r="A106" s="9" t="inlineStr">
        <is>
          <t xml:space="preserve">Packing</t>
        </is>
      </c>
      <c r="B106" s="11"/>
      <c r="C106" s="11"/>
      <c r="D106" s="11"/>
      <c r="E106" s="11"/>
      <c r="F106" s="8" t="inlineStr">
        <is>
          <t xml:space="preserve">Roughly flat per kilogram. Cones and cartons do not care.</t>
        </is>
      </c>
    </row>
    <row r="107">
      <c r="A107" s="9" t="inlineStr">
        <is>
          <t xml:space="preserve">Freight</t>
        </is>
      </c>
      <c r="B107" s="11"/>
      <c r="C107" s="11"/>
      <c r="D107" s="11"/>
      <c r="E107" s="11"/>
      <c r="F107" s="8" t="inlineStr">
        <is>
          <t xml:space="preserve">Flat per kilogram. The box does not care either, which is why freight is a bigger share of a coarse yarn than of a fine one.</t>
        </is>
      </c>
    </row>
    <row r="108">
      <c r="A108" s="9" t="inlineStr">
        <is>
          <t xml:space="preserve">What the blend can be</t>
        </is>
      </c>
      <c r="B108" s="11"/>
      <c r="C108" s="11"/>
      <c r="D108" s="11"/>
      <c r="E108" s="11"/>
      <c r="F108" s="8" t="inlineStr">
        <is>
          <t xml:space="preserve">Narrows with the count. A finer yarn needs a finer man made staple and a longer cotton, and not every blend can be run at every count on every machine. Ask the mill what it can actually spin at your count before you cost it.</t>
        </is>
      </c>
    </row>
    <row r="109" ht="32" customHeight="1">
      <c r="A109" s="7"/>
      <c r="B109" s="8" t="inlineStr">
        <is>
          <t xml:space="preserve">One more that is not a cell here: ply. A two ply yarn is twisted twice and wound twice, so it carries a conversion charge the single does not. Cost the singles first and add the doubling as its own line.</t>
        </is>
      </c>
    </row>
    <row r="111" ht="20" customHeight="1" s="6" customFormat="1">
      <c r="A111" s="6" t="inlineStr">
        <is>
          <t xml:space="preserve">What this sheet is not</t>
        </is>
      </c>
      <c r="B111" s="6"/>
      <c r="C111" s="6"/>
      <c r="D111" s="6"/>
      <c r="E111" s="6"/>
      <c r="F111" s="6"/>
    </row>
    <row r="112" ht="46" customHeight="1">
      <c r="A112" s="7"/>
      <c r="B112" s="8" t="inlineStr">
        <is>
          <t xml:space="preserve">It is not a quotation and not a benchmark. It cannot tell you whether the conversion cost you typed is a fair one. What it does is show you which line your money is actually in, which is usually not the line the negotiation is about.</t>
        </is>
      </c>
    </row>
    <row r="113" ht="60" customHeight="1">
      <c r="A113" s="7"/>
      <c r="B113" s="8" t="inlineStr">
        <is>
          <t xml:space="preserve">There is no rate of ours anywhere in it, and that is deliberate rather than an omission. A spinning conversion charge is specific to a mill, a machine, a count and a month, and any single figure we printed would be wrong for most readers on the day they read it. The structure and the directions are the part that is true for everybody.</t>
        </is>
      </c>
    </row>
    <row r="114" ht="46" customHeight="1">
      <c r="A114" s="7"/>
      <c r="B114" s="8" t="inlineStr">
        <is>
          <t xml:space="preserve">It cannot settle a question of regain. It works out the allowance your blend ratio implies, from the published allowances, but it cannot know what basis the price in front of you was quoted on. That is a question for the contract and it has to be asked before the price is agreed, not after.</t>
        </is>
      </c>
    </row>
    <row r="115" ht="46" customHeight="1">
      <c r="A115" s="7"/>
      <c r="B115" s="8" t="inlineStr">
        <is>
          <t xml:space="preserve">It carries three fibres. A yarn with four is unusual outside speciality work; if you are buying one, cost the two smallest together as a single column and say so on the sheet, or ask the mill to quote the blend as a material and cost that.</t>
        </is>
      </c>
    </row>
    <row r="117" ht="18" customHeight="1">
      <c r="A117" s="4" t="inlineStr">
        <is>
          <t xml:space="preserve">Generated</t>
        </is>
      </c>
      <c r="B117" s="5" t="inlineStr">
        <is>
          <t xml:space="preserve">17 October 2026 at 12:38 Pakistan time</t>
        </is>
      </c>
    </row>
  </sheetData>
  <mergeCells count="34">
    <mergeCell ref="A1:F1"/>
    <mergeCell ref="A2:F2"/>
    <mergeCell ref="B4:F4"/>
    <mergeCell ref="B5:F5"/>
    <mergeCell ref="B6:F6"/>
    <mergeCell ref="B7:F7"/>
    <mergeCell ref="B8:F8"/>
    <mergeCell ref="B11:F11"/>
    <mergeCell ref="B14:F14"/>
    <mergeCell ref="B15:F15"/>
    <mergeCell ref="B17:F17"/>
    <mergeCell ref="B18:F18"/>
    <mergeCell ref="B19:F19"/>
    <mergeCell ref="B20:F20"/>
    <mergeCell ref="B21:F21"/>
    <mergeCell ref="B26:F26"/>
    <mergeCell ref="B27:F27"/>
    <mergeCell ref="B28:F28"/>
    <mergeCell ref="B29:F29"/>
    <mergeCell ref="B32:F32"/>
    <mergeCell ref="B35:F35"/>
    <mergeCell ref="B40:F40"/>
    <mergeCell ref="B50:F50"/>
    <mergeCell ref="B78:F78"/>
    <mergeCell ref="B80:F80"/>
    <mergeCell ref="B83:F83"/>
    <mergeCell ref="B86:F86"/>
    <mergeCell ref="B101:F101"/>
    <mergeCell ref="B109:F109"/>
    <mergeCell ref="B112:F112"/>
    <mergeCell ref="B113:F113"/>
    <mergeCell ref="B114:F114"/>
    <mergeCell ref="B115:F115"/>
    <mergeCell ref="B117:F117"/>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54"/>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Yarn costing template</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Yarn costing template</t>
        </is>
      </c>
    </row>
    <row r="6" ht="34" customHeight="1">
      <c r="A6" s="4" t="inlineStr">
        <is>
          <t xml:space="preserve">About</t>
        </is>
      </c>
      <c r="B6" s="5" t="inlineStr">
        <is>
          <t xml:space="preserve">The shape of a yarn cost, for a single fibre or for a blend of up to three, with every rate a cell you type. It carries no figure of ours and no market price of any kind.</t>
        </is>
      </c>
    </row>
    <row r="7">
      <c r="A7" s="4" t="inlineStr">
        <is>
          <t xml:space="preserve">Shown on</t>
        </is>
      </c>
      <c r="B7" s="5" t="inlineStr">
        <is>
          <t xml:space="preserve">https://verimills.com/raw-materials/guide/yarn/</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2" t="inlineStr">
        <is>
          <t xml:space="preserve">Word or column</t>
        </is>
      </c>
      <c r="B12" s="12" t="inlineStr">
        <is>
          <t xml:space="preserve">What it means</t>
        </is>
      </c>
    </row>
    <row r="13" ht="48" customHeight="1">
      <c r="A13" s="4" t="inlineStr">
        <is>
          <t xml:space="preserve">Structure, not prices</t>
        </is>
      </c>
      <c r="B13" s="5" t="inlineStr">
        <is>
          <t xml:space="preserve">What this file gives you is the lines that exist and the order they come in. The numbers are yours. A template arriving full of somebody else's rates is worse than an empty one, because you cannot tell which of them applies to you.</t>
        </is>
      </c>
    </row>
    <row r="14" ht="34" customHeight="1">
      <c r="A14" s="4" t="inlineStr">
        <is>
          <t xml:space="preserve">Raw material cost</t>
        </is>
      </c>
      <c r="B14" s="5" t="inlineStr">
        <is>
          <t xml:space="preserve">The fibre, at your own landed cost. Usually the largest single line in a yarn price, and the one that moves with a world market rather than with the mill.</t>
        </is>
      </c>
    </row>
    <row r="15" ht="62" customHeight="1">
      <c r="A15" s="4" t="inlineStr">
        <is>
          <t xml:space="preserve">Waste and invisible loss</t>
        </is>
      </c>
      <c r="B15" s="5" t="inlineStr">
        <is>
          <t xml:space="preserve">Fibre that goes into the machine and does not come out as yarn: blowroom and carding droppings, comber noil, and loss you cannot account for. It is why a kilogram of yarn needs more than a kilogram of fibre, and the percentage is one of the real differences between two spinners.</t>
        </is>
      </c>
    </row>
    <row r="16" ht="48" customHeight="1">
      <c r="A16" s="4" t="inlineStr">
        <is>
          <t xml:space="preserve">Comber noil</t>
        </is>
      </c>
      <c r="B16" s="5" t="inlineStr">
        <is>
          <t xml:space="preserve">The short fibre combed out to make a combed yarn. It is sold on, so it has a recovery value, and a properly built costing subtracts that value rather than pretending the fibre vanished.</t>
        </is>
      </c>
    </row>
    <row r="17" ht="48" customHeight="1">
      <c r="A17" s="4" t="inlineStr">
        <is>
          <t xml:space="preserve">Conversion cost</t>
        </is>
      </c>
      <c r="B17" s="5" t="inlineStr">
        <is>
          <t xml:space="preserve">Everything it takes to turn fibre into yarn: power, labour, stores, packing, depreciation and the factory's overhead. This is the number that genuinely differs between countries and between mills.</t>
        </is>
      </c>
    </row>
    <row r="18" ht="62" customHeight="1">
      <c r="A18" s="4" t="inlineStr">
        <is>
          <t xml:space="preserve">Count, Ne</t>
        </is>
      </c>
      <c r="B18" s="5" t="inlineStr">
        <is>
          <t xml:space="preserve">How fine the yarn is, in the English system. Ne 30 means thirty hanks of 840 yards weigh one pound. A higher number is a finer yarn. The count is the first cell on the sheet because it is not a detail of the costing, it IS the costing: waste, noil, fibre grade and conversion charge all belong to one count and none of them travel to another.</t>
        </is>
      </c>
    </row>
    <row r="19" ht="62" customHeight="1">
      <c r="A19" s="4" t="inlineStr">
        <is>
          <t xml:space="preserve">Conversion cost per count</t>
        </is>
      </c>
      <c r="B19" s="5" t="inlineStr">
        <is>
          <t xml:space="preserve">The conversion charge divided by the count. Dollars per kilogram cannot compare a 20s quotation against a 40s one, because the finer yarn is more work. Per count they can be compared. It is a comparison device rather than a law, and it stops being flat at the fine end where the frame slows down.</t>
        </is>
      </c>
    </row>
    <row r="20" ht="48" customHeight="1">
      <c r="A20" s="4" t="inlineStr">
        <is>
          <t xml:space="preserve">Carded and combed</t>
        </is>
      </c>
      <c r="B20" s="5" t="inlineStr">
        <is>
          <t xml:space="preserve">A carded yarn skips the comber. A combed yarn is put through it, loses its short fibre as noil, and comes out stronger, smoother and dearer. They are different products, so a combed price is not a carded price with a premium on it.</t>
        </is>
      </c>
    </row>
    <row r="21" ht="62" customHeight="1">
      <c r="A21" s="4" t="inlineStr">
        <is>
          <t xml:space="preserve">Why no rate is printed</t>
        </is>
      </c>
      <c r="B21" s="5" t="inlineStr">
        <is>
          <t xml:space="preserve">A spinning conversion charge belongs to one mill, one machine, one count and one month. Any single figure printed here would be wrong for most readers on the day they read it, so the sheet gives the structure and the direction each cell moves in, and leaves the magnitudes to your own quotations.</t>
        </is>
      </c>
    </row>
    <row r="22" ht="34" customHeight="1">
      <c r="A22" s="4" t="inlineStr">
        <is>
          <t xml:space="preserve">Yield</t>
        </is>
      </c>
      <c r="B22" s="5" t="inlineStr">
        <is>
          <t xml:space="preserve">Kilograms of saleable yarn from a hundred kilograms of fibre. Once the waste percentage is in, the yield is the number the whole cost per kilogram hangs off.</t>
        </is>
      </c>
    </row>
    <row r="23" ht="34" customHeight="1">
      <c r="A23" s="4" t="inlineStr">
        <is>
          <t xml:space="preserve">Delivery term</t>
        </is>
      </c>
      <c r="B23" s="5" t="inlineStr">
        <is>
          <t xml:space="preserve">Ex works, FOB, CFR or CIF. Two quotations on different terms are not comparable until this is settled, and it is the commonest way a comparison goes wrong.</t>
        </is>
      </c>
    </row>
    <row r="24" ht="48" customHeight="1">
      <c r="A24" s="4" t="inlineStr">
        <is>
          <t xml:space="preserve">Blend ratio</t>
        </is>
      </c>
      <c r="B24" s="5" t="inlineStr">
        <is>
          <t xml:space="preserve">The proportions of the finished yarn, by weight. It is a statement about the yarn and not about what the mill buys: each fibre has to be grossed up for its own losses first, so a yarn specified 60/40 is never bought 60/40. The sheet shows both ratios side by side.</t>
        </is>
      </c>
    </row>
    <row r="25" ht="76" customHeight="1">
      <c r="A25" s="4" t="inlineStr">
        <is>
          <t xml:space="preserve">Why a blend is costed fibre by fibre</t>
        </is>
      </c>
      <c r="B25" s="5" t="inlineStr">
        <is>
          <t xml:space="preserve">Because the losses are not the same losses. Cotton arrives with trash in it and loses a great deal in the blowroom; man made staple arrives clean and loses very little. And man made staple is not combed, so a comber noil belongs to the cotton alone. Averaging the two rates charges cotton trash to the polyester and a combing loss to a fibre that never sees a comber, and the two errors do not cancel.</t>
        </is>
      </c>
    </row>
    <row r="26" ht="62" customHeight="1">
      <c r="A26" s="4" t="inlineStr">
        <is>
          <t xml:space="preserve">Commercial regain</t>
        </is>
      </c>
      <c r="B26" s="5" t="inlineStr">
        <is>
          <t xml:space="preserve">The amount of water a fibre is agreed to be weighed with. It differs by fibre, so a blend is settled at an allowance that belongs to neither of its parts. The sheet works the blend figure out from the agreed allowances in Annex IX of Regulation (EU) 1007/2011, which are published in full in the commercial regain allowances download.</t>
        </is>
      </c>
    </row>
    <row r="27" ht="48" customHeight="1">
      <c r="A27" s="4" t="inlineStr">
        <is>
          <t xml:space="preserve">Round placeholder</t>
        </is>
      </c>
      <c r="B27" s="5" t="inlineStr">
        <is>
          <t xml:space="preserve">Every input in the yellow cells is a deliberately round number so it cannot be mistaken for our view of a market. Type over all of them. The regain allowances are the one exception and they say so on the sheet: those are law, not placeholders.</t>
        </is>
      </c>
    </row>
    <row r="29" ht="20" customHeight="1" s="6" customFormat="1">
      <c r="A29" s="6" t="inlineStr">
        <is>
          <t xml:space="preserve">WHAT IT IS FOR</t>
        </is>
      </c>
      <c r="B29" s="6"/>
    </row>
    <row r="30" ht="34" customHeight="1">
      <c r="A30" s="4"/>
      <c r="B30" s="5" t="inlineStr">
        <is>
          <t xml:space="preserve">Seeing which lines a yarn price is built from, so a quotation can be taken apart line by line instead of accepted or rejected whole.</t>
        </is>
      </c>
    </row>
    <row r="31" ht="34" customHeight="1">
      <c r="A31" s="4"/>
      <c r="B31" s="5" t="inlineStr">
        <is>
          <t xml:space="preserve">Costing a blend properly: each fibre with its own price, its own cleaning loss and its own comber noil, added up at the end rather than averaged at the start.</t>
        </is>
      </c>
    </row>
    <row r="32" ht="20" customHeight="1">
      <c r="A32" s="4"/>
      <c r="B32" s="5" t="inlineStr">
        <is>
          <t xml:space="preserve">Putting your own figures in and comparing two spinners on the same structure.</t>
        </is>
      </c>
    </row>
    <row r="33" ht="34" customHeight="1">
      <c r="A33" s="4"/>
      <c r="B33" s="5" t="inlineStr">
        <is>
          <t xml:space="preserve">Comparing two quotations for different counts, by reading the per count lines rather than the headline dollars per kilogram.</t>
        </is>
      </c>
    </row>
    <row r="35" ht="20" customHeight="1" s="6" customFormat="1">
      <c r="A35" s="6" t="inlineStr">
        <is>
          <t xml:space="preserve">WHAT IT CANNOT TELL YOU</t>
        </is>
      </c>
      <c r="B35" s="6"/>
    </row>
    <row r="36" ht="20" customHeight="1">
      <c r="A36" s="4"/>
      <c r="B36" s="5" t="inlineStr">
        <is>
          <t xml:space="preserve">It contains no VeriMills figure of any kind, so it cannot tell you what a yarn should cost.</t>
        </is>
      </c>
    </row>
    <row r="37" ht="34" customHeight="1">
      <c r="A37" s="4"/>
      <c r="B37" s="5" t="inlineStr">
        <is>
          <t xml:space="preserve">It is a structure. A mill with a different process route will have lines this template does not, and it should say so rather than fold them into another line.</t>
        </is>
      </c>
    </row>
    <row r="38" ht="62" customHeight="1">
      <c r="A38" s="4"/>
      <c r="B38" s="5" t="inlineStr">
        <is>
          <t xml:space="preserve">It does not carry a waste percentage, a noil percentage or a conversion charge for any count or any fibre. We do not publish those, because the honest ones come from a mill and not from a table. What the sheet gives you instead is which way each of them moves when the count changes.</t>
        </is>
      </c>
    </row>
    <row r="39" ht="34" customHeight="1">
      <c r="A39" s="4"/>
      <c r="B39" s="5" t="inlineStr">
        <is>
          <t xml:space="preserve">It carries three fibres. A yarn with four is unusual outside speciality work, and a blend spun on a worsted or a woollen system has stages this short staple structure does not.</t>
        </is>
      </c>
    </row>
    <row r="41" ht="20" customHeight="1" s="6" customFormat="1">
      <c r="A41" s="6" t="inlineStr">
        <is>
          <t xml:space="preserve">Sources and licence</t>
        </is>
      </c>
      <c r="B41" s="6"/>
    </row>
    <row r="42" ht="34" customHeight="1">
      <c r="A42" s="4"/>
      <c r="B42" s="5" t="inlineStr">
        <is>
          <t xml:space="preserve">VeriMills. This sheet is our own arithmetic. It is not the output of any third party and carries no third party licence.</t>
        </is>
      </c>
    </row>
    <row r="44" ht="20" customHeight="1" s="6" customFormat="1">
      <c r="A44" s="6" t="inlineStr">
        <is>
          <t xml:space="preserve">Terms of use</t>
        </is>
      </c>
      <c r="B44" s="6"/>
    </row>
    <row r="45">
      <c r="A45" s="4"/>
      <c r="B45" s="5" t="inlineStr">
        <is>
          <t xml:space="preserve">Nothing in this file is an offer, a quotation, or advice to buy or sell.</t>
        </is>
      </c>
    </row>
    <row r="46" ht="34" customHeight="1">
      <c r="A46" s="4"/>
      <c r="B46" s="5" t="inlineStr">
        <is>
          <t xml:space="preserve">Figures are reproduced from the sources named above. Any rebasing, unit conversion or derived ratio is VeriMills arithmetic and is not the output of those sources.</t>
        </is>
      </c>
    </row>
    <row r="48">
      <c r="A48" s="4" t="inlineStr">
        <is>
          <t xml:space="preserve">Contact</t>
        </is>
      </c>
      <c r="B48" s="5" t="inlineStr">
        <is>
          <t xml:space="preserve">Danish Wazir Ahmed</t>
        </is>
      </c>
    </row>
    <row r="49">
      <c r="A49" s="4"/>
      <c r="B49" s="5" t="inlineStr">
        <is>
          <t xml:space="preserve">DW@verimills.com</t>
        </is>
      </c>
    </row>
    <row r="50">
      <c r="A50" s="4"/>
      <c r="B50" s="5" t="inlineStr">
        <is>
          <t xml:space="preserve">+92 321 389 7850</t>
        </is>
      </c>
    </row>
    <row r="51">
      <c r="A51" s="4"/>
      <c r="B51" s="5" t="inlineStr">
        <is>
          <t xml:space="preserve">Karachi, Pakistan and Dhaka, Bangladesh</t>
        </is>
      </c>
    </row>
    <row r="52">
      <c r="A52" s="4"/>
      <c r="B52"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Yarn cost</dc:title>
  <dc:creator>VeriMills</dc:creator>
  <cp:lastModifiedBy>VeriMills</cp:lastModifiedBy>
  <cp:category>Textile market data</cp:category>
</cp:coreProperties>
</file>