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Reckoner" sheetId="1" r:id="rId1"/>
    <sheet name="The table on the page" sheetId="2" r:id="rId2"/>
    <sheet name="How to read it" sheetId="3" r:id="rId3"/>
  </sheets>
</workbook>
</file>

<file path=xl/styles.xml><?xml version="1.0" encoding="utf-8"?>
<styleSheet xmlns="http://schemas.openxmlformats.org/spreadsheetml/2006/main">
  <numFmts count="3">
    <numFmt numFmtId="164" formatCode="#,##0.00"/>
    <numFmt numFmtId="165" formatCode="0.0%"/>
    <numFmt numFmtId="166" formatCode="#,##0"/>
  </numFmts>
  <fonts count="9">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b/>
      <sz val="11"/>
      <color rgb="FF101211"/>
      <name val="Calibri"/>
      <family val="2"/>
    </font>
    <font>
      <sz val="10"/>
      <color rgb="FF55605A"/>
      <name val="Calibri"/>
      <family val="2"/>
    </font>
    <font>
      <b/>
      <sz val="12"/>
      <color rgb="FF101211"/>
      <name val="Calibri"/>
      <family val="2"/>
    </font>
    <font>
      <b/>
      <sz val="10"/>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5">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style="medium">
        <color rgb="FF15603A"/>
      </top>
      <bottom style="medium">
        <color rgb="FF15603A"/>
      </bottom>
      <diagonal/>
    </border>
    <border>
      <left/>
      <right/>
      <top/>
      <bottom style="thin">
        <color rgb="FFBFC4BB"/>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5" fillId="0" borderId="0" xfId="0" applyFont="1" applyAlignment="1">
      <alignment vertical="top"/>
    </xf>
    <xf numFmtId="0" fontId="5" fillId="4" borderId="2" xfId="0" applyFont="1" applyFill="1" applyBorder="1" applyAlignment="1">
      <alignment horizontal="right" vertical="center"/>
    </xf>
    <xf numFmtId="0" fontId="6" fillId="0" borderId="0" xfId="0" applyFont="1" applyAlignment="1">
      <alignment vertical="top" wrapText="1"/>
    </xf>
    <xf numFmtId="164" fontId="7" fillId="3" borderId="3" xfId="0" applyFont="1" applyFill="1" applyBorder="1" applyNumberFormat="1" applyAlignment="1">
      <alignment horizontal="righ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vertical="top"/>
    </xf>
    <xf numFmtId="0" fontId="0" fillId="0" borderId="0" xfId="0" applyAlignment="1">
      <alignment horizontal="right" vertical="center"/>
    </xf>
    <xf numFmtId="0" fontId="8" fillId="5" borderId="4" xfId="0" applyFont="1" applyFill="1" applyBorder="1" applyAlignment="1">
      <alignment vertical="bottom" wrapText="1"/>
    </xf>
    <xf numFmtId="166" fontId="5" fillId="0" borderId="0" xfId="0" applyFont="1" applyNumberFormat="1" applyAlignment="1">
      <alignment horizontal="righ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_rels/drawing3.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Dr"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15603A"/>
  </sheetPr>
  <dimension ref="A1:C41"/>
  <sheetViews>
    <sheetView showGridLines="0" workbookViewId="0">
      <pane ySplit="3" topLeftCell="A4" activePane="bottomLeft" state="frozen"/>
      <selection pane="bottomLeft" activeCell="A4" sqref="A4"/>
    </sheetView>
  </sheetViews>
  <sheetFormatPr defaultRowHeight="15"/>
  <cols>
    <col min="1" max="1" width="30" customWidth="1" style="14"/>
    <col min="2" max="2" width="18" customWidth="1" style="15"/>
    <col min="3" max="3" width="66" customWidth="1" style="10"/>
  </cols>
  <sheetData>
    <row r="1" ht="34" customHeight="1" s="2" customFormat="1">
      <c r="A1" s="1" t="inlineStr">
        <is>
          <t xml:space="preserve">Freight reckoner, box rate to cents per kilogram</t>
        </is>
      </c>
      <c r="B1" s="2"/>
      <c r="C1" s="2"/>
    </row>
    <row r="2" ht="15" customHeight="1" s="2" customFormat="1">
      <c r="A2" s="3" t="inlineStr">
        <is>
          <t xml:space="preserve">Verified mills. Smart sourcing.</t>
        </is>
      </c>
      <c r="B2" s="2"/>
      <c r="C2" s="2"/>
    </row>
    <row r="3" ht="6" customHeight="1"/>
    <row r="4" ht="18" customHeight="1">
      <c r="A4" s="4" t="inlineStr">
        <is>
          <t xml:space="preserve">Dataset</t>
        </is>
      </c>
      <c r="B4" s="5" t="inlineStr">
        <is>
          <t xml:space="preserve">Freight reckoner, box rate to cents per kilogram</t>
        </is>
      </c>
    </row>
    <row r="5" ht="32" customHeight="1">
      <c r="A5" s="4" t="inlineStr">
        <is>
          <t xml:space="preserve">About</t>
        </is>
      </c>
      <c r="B5" s="5" t="inlineStr">
        <is>
          <t xml:space="preserve">Our own arithmetic, not anybody else's data. A 40 foot box rate converted to the freight cost carried by each kilogram of yarn inside it.</t>
        </is>
      </c>
    </row>
    <row r="6" ht="18" customHeight="1">
      <c r="A6" s="4" t="inlineStr">
        <is>
          <t xml:space="preserve">Shown on</t>
        </is>
      </c>
      <c r="B6" s="5" t="inlineStr">
        <is>
          <t xml:space="preserve">https://verimills.com/raw-materials/numbers/landed/#freight</t>
        </is>
      </c>
    </row>
    <row r="7" ht="18" customHeight="1">
      <c r="A7" s="4" t="inlineStr">
        <is>
          <t xml:space="preserve">File generated</t>
        </is>
      </c>
      <c r="B7" s="5" t="inlineStr">
        <is>
          <t xml:space="preserve">17 October 2026 at 12:38 Pakistan time</t>
        </is>
      </c>
    </row>
    <row r="8">
      <c r="A8" s="4" t="inlineStr">
        <is>
          <t xml:space="preserve">Data as of</t>
        </is>
      </c>
      <c r="B8" s="5" t="inlineStr">
        <is>
          <t xml:space="preserve">see the rows below</t>
        </is>
      </c>
    </row>
    <row r="10" ht="20" customHeight="1" s="6" customFormat="1">
      <c r="A10" s="6" t="inlineStr">
        <is>
          <t xml:space="preserve">Sources and licence</t>
        </is>
      </c>
      <c r="B10" s="6"/>
      <c r="C10" s="6"/>
    </row>
    <row r="11" ht="32" customHeight="1">
      <c r="A11" s="4"/>
      <c r="B11" s="5" t="inlineStr">
        <is>
          <t xml:space="preserve">VeriMills. This sheet is our own arithmetic. It is not the output of any third party and carries no third party licence.</t>
        </is>
      </c>
    </row>
    <row r="13" ht="20" customHeight="1" s="6" customFormat="1">
      <c r="A13" s="6" t="inlineStr">
        <is>
          <t xml:space="preserve">Terms of use</t>
        </is>
      </c>
      <c r="B13" s="6"/>
      <c r="C13" s="6"/>
    </row>
    <row r="14" ht="18" customHeight="1">
      <c r="A14" s="4"/>
      <c r="B14" s="5" t="inlineStr">
        <is>
          <t xml:space="preserve">Nothing in this file is an offer, a quotation, or advice to buy or sell.</t>
        </is>
      </c>
    </row>
    <row r="15" ht="32" customHeight="1">
      <c r="A15" s="4"/>
      <c r="B15" s="5" t="inlineStr">
        <is>
          <t xml:space="preserve">Figures are reproduced from the sources named above. Any rebasing, unit conversion or derived ratio is VeriMills arithmetic and is not the output of those sources.</t>
        </is>
      </c>
    </row>
    <row r="17">
      <c r="A17" s="4" t="inlineStr">
        <is>
          <t xml:space="preserve">Contact</t>
        </is>
      </c>
      <c r="B17" s="5" t="inlineStr">
        <is>
          <t xml:space="preserve">Danish Wazir Ahmed</t>
        </is>
      </c>
    </row>
    <row r="18">
      <c r="A18" s="4"/>
      <c r="B18" s="5" t="inlineStr">
        <is>
          <t xml:space="preserve">DW@verimills.com</t>
        </is>
      </c>
    </row>
    <row r="19">
      <c r="A19" s="4"/>
      <c r="B19" s="5" t="inlineStr">
        <is>
          <t xml:space="preserve">+92 321 389 7850</t>
        </is>
      </c>
    </row>
    <row r="20" ht="18" customHeight="1">
      <c r="A20" s="4"/>
      <c r="B20" s="5" t="inlineStr">
        <is>
          <t xml:space="preserve">Karachi, Pakistan and Dhaka, Bangladesh</t>
        </is>
      </c>
    </row>
    <row r="21" ht="18" customHeight="1">
      <c r="A21" s="4"/>
      <c r="B21" s="5" t="inlineStr">
        <is>
          <t xml:space="preserve">https://verimills.com</t>
        </is>
      </c>
    </row>
    <row r="23" ht="20" customHeight="1" s="6" customFormat="1">
      <c r="A23" s="6" t="inlineStr">
        <is>
          <t xml:space="preserve">THE DATA STARTS BELOW THIS LINE</t>
        </is>
      </c>
      <c r="B23" s="6"/>
      <c r="C23" s="6"/>
    </row>
    <row r="25" ht="20" customHeight="1" s="6" customFormat="1">
      <c r="A25" s="6" t="inlineStr">
        <is>
          <t xml:space="preserve">TYPE YOUR NUMBERS HERE</t>
        </is>
      </c>
      <c r="B25" s="6"/>
      <c r="C25" s="7" t="inlineStr">
        <is>
          <t xml:space="preserve">The yellow cells are yours to change</t>
        </is>
      </c>
    </row>
    <row r="26">
      <c r="A26" s="8" t="inlineStr">
        <is>
          <t xml:space="preserve">Box rate, $ per 40ft</t>
        </is>
      </c>
      <c r="B26" s="9">
        <v>3000</v>
      </c>
      <c r="C26" s="10" t="inlineStr">
        <is>
          <t xml:space="preserve">The all in rate you were quoted for the container</t>
        </is>
      </c>
    </row>
    <row r="27">
      <c r="A27" s="8" t="inlineStr">
        <is>
          <t xml:space="preserve">Payload, kg per box</t>
        </is>
      </c>
      <c r="B27" s="9">
        <v>20000</v>
      </c>
      <c r="C27" s="10" t="inlineStr">
        <is>
          <t xml:space="preserve">How many kilograms actually go in. This is the number that changes the answer most.</t>
        </is>
      </c>
    </row>
    <row r="28">
      <c r="A28" s="8" t="inlineStr">
        <is>
          <t xml:space="preserve">Goods price, $ per kg</t>
        </is>
      </c>
      <c r="B28" s="9">
        <v>3</v>
      </c>
      <c r="C28" s="10" t="inlineStr">
        <is>
          <t xml:space="preserve">What the goods cost per kilogram, so the last line can be a percentage</t>
        </is>
      </c>
    </row>
    <row r="30" ht="20" customHeight="1" s="6" customFormat="1">
      <c r="A30" s="6" t="inlineStr">
        <is>
          <t xml:space="preserve">THE ANSWER</t>
        </is>
      </c>
      <c r="B30" s="6"/>
      <c r="C30" s="6"/>
    </row>
    <row r="31">
      <c r="A31" s="8" t="inlineStr">
        <is>
          <t xml:space="preserve">$ per kg</t>
        </is>
      </c>
      <c r="B31" s="11">
        <f>B26/B27</f>
      </c>
      <c r="C31" s="10" t="inlineStr">
        <is>
          <t xml:space="preserve">freight carried by each kilogram</t>
        </is>
      </c>
    </row>
    <row r="32">
      <c r="A32" s="8" t="inlineStr">
        <is>
          <t xml:space="preserve">US cents per lb</t>
        </is>
      </c>
      <c r="B32" s="12">
        <f>B31/2.20462*100</f>
      </c>
      <c r="C32" s="10" t="inlineStr">
        <is>
          <t xml:space="preserve">the unit cotton is quoted in</t>
        </is>
      </c>
    </row>
    <row r="33">
      <c r="A33" s="8" t="inlineStr">
        <is>
          <t xml:space="preserve">Share of the goods price</t>
        </is>
      </c>
      <c r="B33" s="13">
        <f>B31/B28</f>
      </c>
      <c r="C33" s="10" t="inlineStr">
        <is>
          <t xml:space="preserve">how much of the landed cost is the sea leg</t>
        </is>
      </c>
    </row>
    <row r="34">
      <c r="A34" s="8" t="inlineStr">
        <is>
          <t xml:space="preserve">$ per garment at 250 g</t>
        </is>
      </c>
      <c r="B34" s="12">
        <f>B31*0.25</f>
      </c>
      <c r="C34" s="10" t="inlineStr">
        <is>
          <t xml:space="preserve">a shirt weighing a quarter of a kilo</t>
        </is>
      </c>
    </row>
    <row r="35">
      <c r="A35" s="8" t="inlineStr">
        <is>
          <t xml:space="preserve">$ per 20 ft equivalent</t>
        </is>
      </c>
      <c r="B35" s="12">
        <f>B26/2</f>
      </c>
      <c r="C35" s="10" t="inlineStr">
        <is>
          <t xml:space="preserve">a rough halving. Two 20 ft boxes rarely cost exactly one 40 ft, so treat this as an order of magnitude only.</t>
        </is>
      </c>
    </row>
    <row r="37" ht="20" customHeight="1" s="6" customFormat="1">
      <c r="A37" s="6" t="inlineStr">
        <is>
          <t xml:space="preserve">The point of the payload row</t>
        </is>
      </c>
      <c r="B37" s="6"/>
      <c r="C37" s="6"/>
    </row>
    <row r="38" ht="60" customHeight="1">
      <c r="A38" s="14"/>
      <c r="B38" s="10" t="inlineStr">
        <is>
          <t xml:space="preserve">Freight is quoted per box and paid per box, but it is carried per kilogram, and a box of light goods carries far more freight per kilogram than a box of heavy ones. Changing the payload cell is usually more informative than arguing about the rate.</t>
        </is>
      </c>
    </row>
    <row r="40" ht="20" customHeight="1" s="6" customFormat="1">
      <c r="A40" s="6" t="inlineStr">
        <is>
          <t xml:space="preserve">What this sheet is not</t>
        </is>
      </c>
      <c r="B40" s="6"/>
      <c r="C40" s="6"/>
    </row>
    <row r="41" ht="46" customHeight="1">
      <c r="A41" s="14"/>
      <c r="B41" s="10" t="inlineStr">
        <is>
          <t xml:space="preserve">It is our own arithmetic on a rate you supply. It contains no third party index and it is not a quotation. Surcharges, inland haulage, demurrage and detention are not in it.</t>
        </is>
      </c>
    </row>
  </sheetData>
  <mergeCells count="13">
    <mergeCell ref="A1:C1"/>
    <mergeCell ref="A2:C2"/>
    <mergeCell ref="B4:C4"/>
    <mergeCell ref="B5:C5"/>
    <mergeCell ref="B6:C6"/>
    <mergeCell ref="B7:C7"/>
    <mergeCell ref="B11:C11"/>
    <mergeCell ref="B14:C14"/>
    <mergeCell ref="B15:C15"/>
    <mergeCell ref="B20:C20"/>
    <mergeCell ref="B21:C21"/>
    <mergeCell ref="B38:C38"/>
    <mergeCell ref="B41:C41"/>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G20"/>
  <sheetViews>
    <sheetView showGridLines="0" workbookViewId="0">
      <pane ySplit="3" topLeftCell="A4" activePane="bottomLeft" state="frozen"/>
      <selection pane="bottomLeft" activeCell="A4" sqref="A4"/>
    </sheetView>
  </sheetViews>
  <sheetFormatPr defaultRowHeight="15"/>
  <cols>
    <col min="1" max="1" width="26" customWidth="1" style="14"/>
    <col min="2" max="2" width="15" customWidth="1" style="15"/>
    <col min="3" max="3" width="15" customWidth="1" style="15"/>
    <col min="4" max="4" width="15" customWidth="1" style="15"/>
    <col min="5" max="5" width="15" customWidth="1" style="15"/>
    <col min="6" max="6" width="15" customWidth="1" style="15"/>
    <col min="7" max="7" width="15" customWidth="1" style="15"/>
  </cols>
  <sheetData>
    <row r="1" ht="34" customHeight="1" s="2" customFormat="1">
      <c r="A1" s="1" t="inlineStr">
        <is>
          <t xml:space="preserve">The table on /market/#freight, recomputed</t>
        </is>
      </c>
      <c r="B1" s="2"/>
      <c r="C1" s="2"/>
      <c r="D1" s="2"/>
      <c r="E1" s="2"/>
      <c r="F1" s="2"/>
      <c r="G1" s="2"/>
    </row>
    <row r="2" ht="15" customHeight="1" s="2" customFormat="1">
      <c r="A2" s="3" t="inlineStr">
        <is>
          <t xml:space="preserve">Verified mills. Smart sourcing.</t>
        </is>
      </c>
      <c r="B2" s="2"/>
      <c r="C2" s="2"/>
      <c r="D2" s="2"/>
      <c r="E2" s="2"/>
      <c r="F2" s="2"/>
      <c r="G2" s="2"/>
    </row>
    <row r="3" ht="6" customHeight="1"/>
    <row r="4" ht="32" customHeight="1">
      <c r="A4" s="10" t="inlineStr">
        <is>
          <t xml:space="preserve">Every cell below column A is a formula: the box rate divided by the load weight in that column heading, in US cents per kilogram.</t>
        </is>
      </c>
    </row>
    <row r="6" ht="30" customHeight="1">
      <c r="A6" s="16" t="inlineStr">
        <is>
          <t xml:space="preserve">Box rate $/FEU</t>
        </is>
      </c>
      <c r="B6" s="16" t="inlineStr">
        <is>
          <t xml:space="preserve">8t net c/kg</t>
        </is>
      </c>
      <c r="C6" s="16" t="inlineStr">
        <is>
          <t xml:space="preserve">12t net c/kg</t>
        </is>
      </c>
      <c r="D6" s="16" t="inlineStr">
        <is>
          <t xml:space="preserve">18t net c/kg</t>
        </is>
      </c>
      <c r="E6" s="16" t="inlineStr">
        <is>
          <t xml:space="preserve">20t net c/kg</t>
        </is>
      </c>
    </row>
    <row r="7" ht="18" customHeight="1">
      <c r="A7" s="14"/>
      <c r="B7" s="10" t="inlineStr">
        <is>
          <t xml:space="preserve">Bulky knitwear, jackets, terry</t>
        </is>
      </c>
      <c r="C7" s="10" t="inlineStr">
        <is>
          <t xml:space="preserve">Typical mixed apparel</t>
        </is>
      </c>
      <c r="D7" s="10" t="inlineStr">
        <is>
          <t xml:space="preserve">Dense, well compressed apparel</t>
        </is>
      </c>
      <c r="E7" s="10" t="inlineStr">
        <is>
          <t xml:space="preserve">Cotton yarn in cartons</t>
        </is>
      </c>
    </row>
    <row r="8">
      <c r="A8" s="17">
        <v>1000</v>
      </c>
      <c r="B8" s="12">
        <f>A8/8000*100</f>
      </c>
      <c r="C8" s="12">
        <f>A8/12000*100</f>
      </c>
      <c r="D8" s="12">
        <f>A8/18000*100</f>
      </c>
      <c r="E8" s="12">
        <f>A8/20000*100</f>
      </c>
    </row>
    <row r="9">
      <c r="A9" s="17">
        <v>2000</v>
      </c>
      <c r="B9" s="12">
        <f>A9/8000*100</f>
      </c>
      <c r="C9" s="12">
        <f>A9/12000*100</f>
      </c>
      <c r="D9" s="12">
        <f>A9/18000*100</f>
      </c>
      <c r="E9" s="12">
        <f>A9/20000*100</f>
      </c>
    </row>
    <row r="10">
      <c r="A10" s="17">
        <v>3000</v>
      </c>
      <c r="B10" s="12">
        <f>A10/8000*100</f>
      </c>
      <c r="C10" s="12">
        <f>A10/12000*100</f>
      </c>
      <c r="D10" s="12">
        <f>A10/18000*100</f>
      </c>
      <c r="E10" s="12">
        <f>A10/20000*100</f>
      </c>
    </row>
    <row r="11">
      <c r="A11" s="17">
        <v>4000</v>
      </c>
      <c r="B11" s="12">
        <f>A11/8000*100</f>
      </c>
      <c r="C11" s="12">
        <f>A11/12000*100</f>
      </c>
      <c r="D11" s="12">
        <f>A11/18000*100</f>
      </c>
      <c r="E11" s="12">
        <f>A11/20000*100</f>
      </c>
    </row>
    <row r="12">
      <c r="A12" s="17">
        <v>6000</v>
      </c>
      <c r="B12" s="12">
        <f>A12/8000*100</f>
      </c>
      <c r="C12" s="12">
        <f>A12/12000*100</f>
      </c>
      <c r="D12" s="12">
        <f>A12/18000*100</f>
      </c>
      <c r="E12" s="12">
        <f>A12/20000*100</f>
      </c>
    </row>
    <row r="13">
      <c r="A13" s="17">
        <v>8000</v>
      </c>
      <c r="B13" s="12">
        <f>A13/8000*100</f>
      </c>
      <c r="C13" s="12">
        <f>A13/12000*100</f>
      </c>
      <c r="D13" s="12">
        <f>A13/18000*100</f>
      </c>
      <c r="E13" s="12">
        <f>A13/20000*100</f>
      </c>
    </row>
    <row r="15" ht="20" customHeight="1" s="6" customFormat="1">
      <c r="A15" s="6" t="inlineStr">
        <is>
          <t xml:space="preserve">The heaviest column in other units</t>
        </is>
      </c>
      <c r="B15" s="6"/>
      <c r="C15" s="6"/>
      <c r="D15" s="6"/>
      <c r="E15" s="6"/>
      <c r="F15" s="6"/>
      <c r="G15" s="6"/>
    </row>
    <row r="16" ht="18" customHeight="1">
      <c r="A16" s="14" t="inlineStr">
        <is>
          <t xml:space="preserve">$ per kg at 20t net</t>
        </is>
      </c>
      <c r="B16" s="12">
        <f>E8/100</f>
      </c>
      <c r="C16" s="10" t="inlineStr">
        <is>
          <t xml:space="preserve">for the 1000 dollar row</t>
        </is>
      </c>
    </row>
    <row r="17" ht="18" customHeight="1">
      <c r="A17" s="14" t="inlineStr">
        <is>
          <t xml:space="preserve">US cents per lb at 20t net</t>
        </is>
      </c>
      <c r="B17" s="12">
        <f>E8/2.20462</f>
      </c>
      <c r="C17" s="10" t="inlineStr">
        <is>
          <t xml:space="preserve">the unit cotton is quoted in</t>
        </is>
      </c>
    </row>
    <row r="19" ht="32" customHeight="1">
      <c r="A19" s="10" t="inlineStr">
        <is>
          <t xml:space="preserve">Ocean leg only. It excludes origin handling, destination charges, duty, insurance and inland movement, any of which can exceed the sea freight itself.</t>
        </is>
      </c>
    </row>
    <row r="20" ht="18" customHeight="1">
      <c r="A20" s="10" t="inlineStr">
        <is>
          <t xml:space="preserve">VeriMills arithmetic. Not a quotation, and not anybody else’s index.</t>
        </is>
      </c>
    </row>
  </sheetData>
  <mergeCells count="8">
    <mergeCell ref="A1:G1"/>
    <mergeCell ref="A2:G2"/>
    <mergeCell ref="A4:G4"/>
    <mergeCell ref="E7:G7"/>
    <mergeCell ref="C16:G16"/>
    <mergeCell ref="C17:G17"/>
    <mergeCell ref="A19:G19"/>
    <mergeCell ref="A20:G20"/>
  </mergeCells>
  <pageMargins left="0.5" right="0.5" top="0.6" bottom="0.6" header="0.3" footer="0.3"/>
  <pageSetup orientation="portrait" fitToWidth="1" fitToHeight="0" paperSize="9"/>
  <drawing r:id="rIdDr"/>
</worksheet>
</file>

<file path=xl/worksheets/sheet3.xml><?xml version="1.0" encoding="utf-8"?>
<worksheet xmlns="http://schemas.openxmlformats.org/spreadsheetml/2006/main" xmlns:r="http://schemas.openxmlformats.org/officeDocument/2006/relationships">
  <sheetPr>
    <tabColor rgb="FF15603A"/>
  </sheetPr>
  <dimension ref="A1:B42"/>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Freight reckoner</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Freight reckoner</t>
        </is>
      </c>
    </row>
    <row r="6" ht="34" customHeight="1">
      <c r="A6" s="4" t="inlineStr">
        <is>
          <t xml:space="preserve">About</t>
        </is>
      </c>
      <c r="B6" s="5" t="inlineStr">
        <is>
          <t xml:space="preserve">Type the box rate you were actually quoted and read what it adds to every kilogram, at four loadabilities. Ocean leg only.</t>
        </is>
      </c>
    </row>
    <row r="7">
      <c r="A7" s="4" t="inlineStr">
        <is>
          <t xml:space="preserve">Shown on</t>
        </is>
      </c>
      <c r="B7" s="5" t="inlineStr">
        <is>
          <t xml:space="preserve">https://verimills.com/raw-materials/numbers/landed/#freight</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6" t="inlineStr">
        <is>
          <t xml:space="preserve">Word or column</t>
        </is>
      </c>
      <c r="B12" s="16" t="inlineStr">
        <is>
          <t xml:space="preserve">What it means</t>
        </is>
      </c>
    </row>
    <row r="13" ht="34" customHeight="1">
      <c r="A13" s="4" t="inlineStr">
        <is>
          <t xml:space="preserve">FEU</t>
        </is>
      </c>
      <c r="B13" s="5" t="inlineStr">
        <is>
          <t xml:space="preserve">Forty foot equivalent unit, meaning one 40 foot container. A TEU is the 20 foot one. Rates are quoted in both, so check which before comparing two.</t>
        </is>
      </c>
    </row>
    <row r="14" ht="34" customHeight="1">
      <c r="A14" s="4" t="inlineStr">
        <is>
          <t xml:space="preserve">Box rate</t>
        </is>
      </c>
      <c r="B14" s="5" t="inlineStr">
        <is>
          <t xml:space="preserve">What the line charges to move the container. It does not fall when your cargo is lighter, which is the whole point of this sheet.</t>
        </is>
      </c>
    </row>
    <row r="15" ht="34" customHeight="1">
      <c r="A15" s="4" t="inlineStr">
        <is>
          <t xml:space="preserve">Loadability</t>
        </is>
      </c>
      <c r="B15" s="5" t="inlineStr">
        <is>
          <t xml:space="preserve">How many kilograms actually fit in the box. Bulky knitwear fills the space long before it reaches the weight limit, so each kilogram carries far more freight than dense woven goods do.</t>
        </is>
      </c>
    </row>
    <row r="16" ht="20" customHeight="1">
      <c r="A16" s="4" t="inlineStr">
        <is>
          <t xml:space="preserve">Net load</t>
        </is>
      </c>
      <c r="B16" s="5" t="inlineStr">
        <is>
          <t xml:space="preserve">The weight of the cargo itself, without the container.</t>
        </is>
      </c>
    </row>
    <row r="17" ht="34" customHeight="1">
      <c r="A17" s="4" t="inlineStr">
        <is>
          <t xml:space="preserve">US cents per kg</t>
        </is>
      </c>
      <c r="B17" s="5" t="inlineStr">
        <is>
          <t xml:space="preserve">The box rate spread over the load. The number that belongs in a costing, and the one to add before comparing a quotation from one country with a quotation from another.</t>
        </is>
      </c>
    </row>
    <row r="18" ht="34" customHeight="1">
      <c r="A18" s="4" t="inlineStr">
        <is>
          <t xml:space="preserve">US cents per lb</t>
        </is>
      </c>
      <c r="B18" s="5" t="inlineStr">
        <is>
          <t xml:space="preserve">The same figure in the unit cotton and cotton yarn are quoted in, so it can be added straight to a cents per pound price.</t>
        </is>
      </c>
    </row>
    <row r="19" ht="48" customHeight="1">
      <c r="A19" s="4" t="inlineStr">
        <is>
          <t xml:space="preserve">Ocean leg</t>
        </is>
      </c>
      <c r="B19" s="5" t="inlineStr">
        <is>
          <t xml:space="preserve">Port to port only. Origin handling, destination charges, customs clearance, duty, insurance and the truck at both ends are all outside this, and together they often exceed the sea freight itself.</t>
        </is>
      </c>
    </row>
    <row r="21" ht="20" customHeight="1" s="6" customFormat="1">
      <c r="A21" s="6" t="inlineStr">
        <is>
          <t xml:space="preserve">WHAT IT IS FOR</t>
        </is>
      </c>
      <c r="B21" s="6"/>
    </row>
    <row r="22" ht="20" customHeight="1">
      <c r="A22" s="4"/>
      <c r="B22" s="5" t="inlineStr">
        <is>
          <t xml:space="preserve">Turning a freight quotation into the per kilogram figure your costing needs.</t>
        </is>
      </c>
    </row>
    <row r="23" ht="34" customHeight="1">
      <c r="A23" s="4"/>
      <c r="B23" s="5" t="inlineStr">
        <is>
          <t xml:space="preserve">Testing whether a cheaper origin is still cheaper once its loadability and its box rate are included.</t>
        </is>
      </c>
    </row>
    <row r="25" ht="20" customHeight="1" s="6" customFormat="1">
      <c r="A25" s="6" t="inlineStr">
        <is>
          <t xml:space="preserve">WHAT IT CANNOT TELL YOU</t>
        </is>
      </c>
      <c r="B25" s="6"/>
    </row>
    <row r="26" ht="34" customHeight="1">
      <c r="A26" s="4"/>
      <c r="B26" s="5" t="inlineStr">
        <is>
          <t xml:space="preserve">It is arithmetic on a rate you supply. Nothing in it is a rate we are offering or a rate we have seen.</t>
        </is>
      </c>
    </row>
    <row r="27" ht="34" customHeight="1">
      <c r="A27" s="4"/>
      <c r="B27" s="5" t="inlineStr">
        <is>
          <t xml:space="preserve">It excludes everything except the sea leg, and in a cheap freight week the excluded items are the larger half.</t>
        </is>
      </c>
    </row>
    <row r="29" ht="20" customHeight="1" s="6" customFormat="1">
      <c r="A29" s="6" t="inlineStr">
        <is>
          <t xml:space="preserve">Sources and licence</t>
        </is>
      </c>
      <c r="B29" s="6"/>
    </row>
    <row r="30" ht="34" customHeight="1">
      <c r="A30" s="4"/>
      <c r="B30" s="5" t="inlineStr">
        <is>
          <t xml:space="preserve">VeriMills. This sheet is our own arithmetic. It is not the output of any third party and carries no third party licence.</t>
        </is>
      </c>
    </row>
    <row r="32" ht="20" customHeight="1" s="6" customFormat="1">
      <c r="A32" s="6" t="inlineStr">
        <is>
          <t xml:space="preserve">Terms of use</t>
        </is>
      </c>
      <c r="B32" s="6"/>
    </row>
    <row r="33">
      <c r="A33" s="4"/>
      <c r="B33" s="5" t="inlineStr">
        <is>
          <t xml:space="preserve">Nothing in this file is an offer, a quotation, or advice to buy or sell.</t>
        </is>
      </c>
    </row>
    <row r="34" ht="34" customHeight="1">
      <c r="A34" s="4"/>
      <c r="B34" s="5" t="inlineStr">
        <is>
          <t xml:space="preserve">Figures are reproduced from the sources named above. Any rebasing, unit conversion or derived ratio is VeriMills arithmetic and is not the output of those sources.</t>
        </is>
      </c>
    </row>
    <row r="36">
      <c r="A36" s="4" t="inlineStr">
        <is>
          <t xml:space="preserve">Contact</t>
        </is>
      </c>
      <c r="B36" s="5" t="inlineStr">
        <is>
          <t xml:space="preserve">Danish Wazir Ahmed</t>
        </is>
      </c>
    </row>
    <row r="37">
      <c r="A37" s="4"/>
      <c r="B37" s="5" t="inlineStr">
        <is>
          <t xml:space="preserve">DW@verimills.com</t>
        </is>
      </c>
    </row>
    <row r="38">
      <c r="A38" s="4"/>
      <c r="B38" s="5" t="inlineStr">
        <is>
          <t xml:space="preserve">+92 321 389 7850</t>
        </is>
      </c>
    </row>
    <row r="39">
      <c r="A39" s="4"/>
      <c r="B39" s="5" t="inlineStr">
        <is>
          <t xml:space="preserve">Karachi, Pakistan and Dhaka, Bangladesh</t>
        </is>
      </c>
    </row>
    <row r="40">
      <c r="A40" s="4"/>
      <c r="B40"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Reckoner</dc:title>
  <dc:creator>VeriMills</dc:creator>
  <cp:lastModifiedBy>VeriMills</cp:lastModifiedBy>
  <cp:category>Textile market data</cp:category>
</cp:coreProperties>
</file>