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First order" sheetId="1" r:id="rId1"/>
    <sheet name="How to read it" sheetId="2" r:id="rId2"/>
  </sheets>
</workbook>
</file>

<file path=xl/styles.xml><?xml version="1.0" encoding="utf-8"?>
<styleSheet xmlns="http://schemas.openxmlformats.org/spreadsheetml/2006/main">
  <numFmts count="2">
    <numFmt numFmtId="164" formatCode="#,##0.00"/>
    <numFmt numFmtId="165" formatCode="0.0%"/>
  </numFmts>
  <fonts count="9">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sz val="10"/>
      <color rgb="FF55605A"/>
      <name val="Calibri"/>
      <family val="2"/>
    </font>
    <font>
      <b/>
      <sz val="11"/>
      <color rgb="FF101211"/>
      <name val="Calibri"/>
      <family val="2"/>
    </font>
    <font>
      <b/>
      <sz val="10"/>
      <color rgb="FF101211"/>
      <name val="Calibri"/>
      <family val="2"/>
    </font>
    <font>
      <b/>
      <sz val="12"/>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5">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bottom style="thin">
        <color rgb="FFBFC4BB"/>
      </bottom>
      <diagonal/>
    </border>
    <border>
      <left/>
      <right/>
      <top style="medium">
        <color rgb="FF15603A"/>
      </top>
      <bottom style="medium">
        <color rgb="FF15603A"/>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0" fillId="0" borderId="0" xfId="0" applyAlignment="1">
      <alignment vertical="top"/>
    </xf>
    <xf numFmtId="0" fontId="5" fillId="0" borderId="0" xfId="0" applyFont="1" applyAlignment="1">
      <alignment vertical="top" wrapText="1"/>
    </xf>
    <xf numFmtId="0" fontId="4" fillId="3" borderId="1" xfId="0" applyFont="1" applyFill="1" applyBorder="1" applyAlignment="1">
      <alignment vertical="center" wrapText="1"/>
    </xf>
    <xf numFmtId="0" fontId="6" fillId="0" borderId="0" xfId="0" applyFont="1" applyAlignment="1">
      <alignment vertical="top"/>
    </xf>
    <xf numFmtId="0" fontId="6" fillId="4" borderId="2" xfId="0" applyFont="1" applyFill="1" applyBorder="1" applyAlignment="1">
      <alignment horizontal="right" vertical="center"/>
    </xf>
    <xf numFmtId="0" fontId="0" fillId="0" borderId="0" xfId="0" applyAlignment="1">
      <alignment horizontal="right" vertical="center"/>
    </xf>
    <xf numFmtId="164" fontId="0" fillId="0" borderId="0" xfId="0" applyNumberFormat="1" applyAlignment="1">
      <alignment horizontal="right" vertical="center"/>
    </xf>
    <xf numFmtId="0" fontId="7" fillId="5" borderId="3" xfId="0" applyFont="1" applyFill="1" applyBorder="1" applyAlignment="1">
      <alignment vertical="bottom" wrapText="1"/>
    </xf>
    <xf numFmtId="164" fontId="8" fillId="3" borderId="4" xfId="0" applyFont="1" applyFill="1" applyBorder="1" applyNumberFormat="1" applyAlignment="1">
      <alignment horizontal="right" vertical="center"/>
    </xf>
    <xf numFmtId="165" fontId="0" fillId="0" borderId="0" xfId="0" applyNumberFormat="1" applyAlignmen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E78"/>
  <sheetViews>
    <sheetView showGridLines="0" workbookViewId="0">
      <pane ySplit="3" topLeftCell="A4" activePane="bottomLeft" state="frozen"/>
      <selection pane="bottomLeft" activeCell="A4" sqref="A4"/>
    </sheetView>
  </sheetViews>
  <sheetFormatPr defaultRowHeight="15"/>
  <cols>
    <col min="1" max="1" width="34" customWidth="1" style="7"/>
    <col min="2" max="2" width="15" customWidth="1" style="12"/>
    <col min="3" max="3" width="15" customWidth="1" style="12"/>
    <col min="4" max="4" width="15" customWidth="1" style="12"/>
    <col min="5" max="5" width="62" customWidth="1" style="8"/>
  </cols>
  <sheetData>
    <row r="1" ht="34" customHeight="1" s="2" customFormat="1">
      <c r="A1" s="1" t="inlineStr">
        <is>
          <t xml:space="preserve">Your first garment order, landed in three markets</t>
        </is>
      </c>
      <c r="B1" s="2"/>
      <c r="C1" s="2"/>
      <c r="D1" s="2"/>
      <c r="E1" s="2"/>
    </row>
    <row r="2" ht="15" customHeight="1" s="2" customFormat="1">
      <c r="A2" s="3" t="inlineStr">
        <is>
          <t xml:space="preserve">Verified mills. Smart sourcing.</t>
        </is>
      </c>
      <c r="B2" s="2"/>
      <c r="C2" s="2"/>
      <c r="D2" s="2"/>
      <c r="E2" s="2"/>
    </row>
    <row r="3" ht="6" customHeight="1"/>
    <row r="4" ht="18" customHeight="1">
      <c r="A4" s="4" t="inlineStr">
        <is>
          <t xml:space="preserve">Dataset</t>
        </is>
      </c>
      <c r="B4" s="5" t="inlineStr">
        <is>
          <t xml:space="preserve">Your first garment order, landed in three markets</t>
        </is>
      </c>
    </row>
    <row r="5" ht="32" customHeight="1">
      <c r="A5" s="4" t="inlineStr">
        <is>
          <t xml:space="preserve">About</t>
        </is>
      </c>
      <c r="B5" s="5" t="inlineStr">
        <is>
          <t xml:space="preserve">One order, costed into the United States, Europe and the Gulf at the same time, so the three landed costs can be compared honestly. Every rate is yours to type.</t>
        </is>
      </c>
    </row>
    <row r="6" ht="18" customHeight="1">
      <c r="A6" s="4" t="inlineStr">
        <is>
          <t xml:space="preserve">Shown on</t>
        </is>
      </c>
      <c r="B6" s="5" t="inlineStr">
        <is>
          <t xml:space="preserve">https://verimills.com/reference/duty/</t>
        </is>
      </c>
    </row>
    <row r="7" ht="18" customHeight="1">
      <c r="A7" s="4" t="inlineStr">
        <is>
          <t xml:space="preserve">File generated</t>
        </is>
      </c>
      <c r="B7" s="5" t="inlineStr">
        <is>
          <t xml:space="preserve">17 October 2026 at 12:38 Pakistan time</t>
        </is>
      </c>
    </row>
    <row r="8" ht="18" customHeight="1">
      <c r="A8" s="4" t="inlineStr">
        <is>
          <t xml:space="preserve">Data as of</t>
        </is>
      </c>
      <c r="B8" s="5" t="inlineStr">
        <is>
          <t xml:space="preserve">see the rows below</t>
        </is>
      </c>
    </row>
    <row r="10" ht="20" customHeight="1" s="6" customFormat="1">
      <c r="A10" s="6" t="inlineStr">
        <is>
          <t xml:space="preserve">Sources and licence</t>
        </is>
      </c>
      <c r="B10" s="6"/>
      <c r="C10" s="6"/>
      <c r="D10" s="6"/>
      <c r="E10" s="6"/>
    </row>
    <row r="11" ht="32" customHeight="1">
      <c r="A11" s="4"/>
      <c r="B11" s="5" t="inlineStr">
        <is>
          <t xml:space="preserve">VeriMills. This is a blank costing structure and our own arithmetic. It contains no third party data, no market figure and no rate of ours. It carries no third party licence.</t>
        </is>
      </c>
    </row>
    <row r="13" ht="20" customHeight="1" s="6" customFormat="1">
      <c r="A13" s="6" t="inlineStr">
        <is>
          <t xml:space="preserve">Terms of use</t>
        </is>
      </c>
      <c r="B13" s="6"/>
      <c r="C13" s="6"/>
      <c r="D13" s="6"/>
      <c r="E13" s="6"/>
    </row>
    <row r="14" ht="18" customHeight="1">
      <c r="A14" s="4"/>
      <c r="B14" s="5" t="inlineStr">
        <is>
          <t xml:space="preserve">Nothing in this file is an offer, a quotation, or advice to buy or sell.</t>
        </is>
      </c>
    </row>
    <row r="15" ht="32" customHeight="1">
      <c r="A15" s="4"/>
      <c r="B15" s="5" t="inlineStr">
        <is>
          <t xml:space="preserve">Figures are reproduced from the sources named above. Any rebasing, unit conversion or derived ratio is VeriMills arithmetic and is not the output of those sources.</t>
        </is>
      </c>
    </row>
    <row r="17" ht="18" customHeight="1">
      <c r="A17" s="4" t="inlineStr">
        <is>
          <t xml:space="preserve">Contact</t>
        </is>
      </c>
      <c r="B17" s="5" t="inlineStr">
        <is>
          <t xml:space="preserve">Danish Wazir Ahmed</t>
        </is>
      </c>
    </row>
    <row r="18" ht="18" customHeight="1">
      <c r="A18" s="4"/>
      <c r="B18" s="5" t="inlineStr">
        <is>
          <t xml:space="preserve">DW@verimills.com</t>
        </is>
      </c>
    </row>
    <row r="19" ht="18" customHeight="1">
      <c r="A19" s="4"/>
      <c r="B19" s="5" t="inlineStr">
        <is>
          <t xml:space="preserve">+92 321 389 7850</t>
        </is>
      </c>
    </row>
    <row r="20" ht="18" customHeight="1">
      <c r="A20" s="4"/>
      <c r="B20" s="5" t="inlineStr">
        <is>
          <t xml:space="preserve">Karachi, Pakistan and Dhaka, Bangladesh</t>
        </is>
      </c>
    </row>
    <row r="21" ht="18" customHeight="1">
      <c r="A21" s="4"/>
      <c r="B21" s="5" t="inlineStr">
        <is>
          <t xml:space="preserve">https://verimills.com</t>
        </is>
      </c>
    </row>
    <row r="23" ht="20" customHeight="1" s="6" customFormat="1">
      <c r="A23" s="6" t="inlineStr">
        <is>
          <t xml:space="preserve">THE DATA STARTS BELOW THIS LINE</t>
        </is>
      </c>
      <c r="B23" s="6"/>
      <c r="C23" s="6"/>
      <c r="D23" s="6"/>
      <c r="E23" s="6"/>
    </row>
    <row r="25" ht="20" customHeight="1" s="6" customFormat="1">
      <c r="A25" s="6" t="inlineStr">
        <is>
          <t xml:space="preserve">READ THIS FIRST</t>
        </is>
      </c>
      <c r="B25" s="6"/>
      <c r="C25" s="6"/>
      <c r="D25" s="6"/>
      <c r="E25" s="6"/>
    </row>
    <row r="26" ht="46" customHeight="1">
      <c r="A26" s="7"/>
      <c r="B26" s="8" t="inlineStr">
        <is>
          <t xml:space="preserve">This sheet contains no VeriMills figure of any kind. Every rate in it is one you type, and every other cell is a formula that follows from what you typed. It is a structure, not a price list, and it is not a quotation.</t>
        </is>
      </c>
    </row>
    <row r="27" ht="46" customHeight="1">
      <c r="A27" s="7"/>
      <c r="B27" s="8" t="inlineStr">
        <is>
          <t xml:space="preserve">This sheet exists to answer one question: why is the same shirt a different landed cost in three markets when the factory quoted you one price. Three reasons, and the sheet separates them so you can see which is which.</t>
        </is>
      </c>
    </row>
    <row r="28" ht="60" customHeight="1">
      <c r="A28" s="7"/>
      <c r="B28" s="8" t="inlineStr">
        <is>
          <t xml:space="preserve">ONE. The three markets do not charge duty on the same number. The United States charges on the transaction value, which is essentially your FOB price, with the freight and insurance left out. Europe, Britain and the Gulf charge on a landed value with the freight and insurance in. So a 16 per cent American rate and a 12 per cent European rate are not sitting on the same base and cannot be compared as percentages.</t>
        </is>
      </c>
    </row>
    <row r="29" ht="46" customHeight="1">
      <c r="A29" s="7"/>
      <c r="B29" s="8" t="inlineStr">
        <is>
          <t xml:space="preserve">TWO. VAT is charged on the customs value PLUS the duty, so the duty is taxed as well as paid. The United States has no VAT at the border at all. If you are VAT registered in your own market you get it back, so it is cash flow rather than cost, and the sheet shows both figures.</t>
        </is>
      </c>
    </row>
    <row r="30" ht="32" customHeight="1">
      <c r="A30" s="7"/>
      <c r="B30" s="8" t="inlineStr">
        <is>
          <t xml:space="preserve">THREE. The fees are different in kind, not just in size. Read the duty page on the site before you fill this in, and take the three questions at the foot of it to a customs broker.</t>
        </is>
      </c>
    </row>
    <row r="32" ht="20" customHeight="1" s="6" customFormat="1">
      <c r="A32" s="6" t="inlineStr">
        <is>
          <t xml:space="preserve">TYPE YOUR ORDER HERE</t>
        </is>
      </c>
      <c r="B32" s="6"/>
      <c r="C32" s="9" t="inlineStr">
        <is>
          <t xml:space="preserve">Round placeholder. Not our view of any market. Type your own number over it.</t>
        </is>
      </c>
      <c r="D32" s="6"/>
      <c r="E32" s="6"/>
    </row>
    <row r="33">
      <c r="A33" s="10" t="inlineStr">
        <is>
          <t xml:space="preserve">Units in the order</t>
        </is>
      </c>
      <c r="B33" s="11">
        <v>3000</v>
      </c>
      <c r="C33" s="12"/>
      <c r="D33" s="12"/>
      <c r="E33" s="8" t="inlineStr">
        <is>
          <t xml:space="preserve">pieces. Ask for the price at this quantity AND at the next size up; the step between them is where the batch boundary is.</t>
        </is>
      </c>
    </row>
    <row r="34">
      <c r="A34" s="10" t="inlineStr">
        <is>
          <t xml:space="preserve">FOB price per unit, $</t>
        </is>
      </c>
      <c r="B34" s="11">
        <v>3</v>
      </c>
      <c r="C34" s="12"/>
      <c r="D34" s="12"/>
      <c r="E34" s="8" t="inlineStr">
        <is>
          <t xml:space="preserve">what the factory charges with the goods loaded at their port. Get every quotation onto this basis before comparing any of them.</t>
        </is>
      </c>
    </row>
    <row r="35">
      <c r="A35" s="10" t="inlineStr">
        <is>
          <t xml:space="preserve">Shipping weight per unit, kg</t>
        </is>
      </c>
      <c r="B35" s="11">
        <v>0.2</v>
      </c>
      <c r="C35" s="12"/>
      <c r="D35" s="12"/>
      <c r="E35" s="8" t="inlineStr">
        <is>
          <t xml:space="preserve">the garment plus its polybag and its share of the carton. A container charges by space and weight, never by value.</t>
        </is>
      </c>
    </row>
    <row r="36">
      <c r="A36" s="10" t="inlineStr">
        <is>
          <t xml:space="preserve">HS code you will declare</t>
        </is>
      </c>
      <c r="B36" s="11" t="inlineStr">
        <is>
          <t xml:space="preserve">6109.10</t>
        </is>
      </c>
      <c r="C36" s="12"/>
      <c r="D36" s="12"/>
      <c r="E36" s="8" t="inlineStr">
        <is>
          <t xml:space="preserve">type your own. Six digits will not price an import: several headings swing by more than ten points inside themselves. Classify to the full length before you quote.</t>
        </is>
      </c>
    </row>
    <row r="37">
      <c r="A37" s="10" t="inlineStr">
        <is>
          <t xml:space="preserve">Any commission you pay</t>
        </is>
      </c>
      <c r="B37" s="11">
        <v>0</v>
      </c>
      <c r="C37" s="12"/>
      <c r="D37" s="12"/>
      <c r="E37" s="8" t="inlineStr">
        <is>
          <t xml:space="preserve">your own buying office or agent, as a fraction of the FOB value. Zero if none.</t>
        </is>
      </c>
    </row>
    <row r="39">
      <c r="A39" s="10" t="inlineStr">
        <is>
          <t xml:space="preserve">FOB value of the order, $</t>
        </is>
      </c>
      <c r="B39" s="13">
        <f>B33*B34</f>
      </c>
      <c r="C39" s="12"/>
      <c r="D39" s="12"/>
      <c r="E39" s="8" t="inlineStr">
        <is>
          <t xml:space="preserve">this is the number the factory quoted you, and it is where most first budgets stop.</t>
        </is>
      </c>
    </row>
    <row r="40">
      <c r="A40" s="10" t="inlineStr">
        <is>
          <t xml:space="preserve">FOB plus your commission</t>
        </is>
      </c>
      <c r="B40" s="13">
        <f>B39*(1+B37)</f>
      </c>
      <c r="C40" s="12"/>
      <c r="D40" s="12"/>
      <c r="E40" s="8" t="inlineStr">
        <is>
          <t xml:space="preserve">dollars. If you typed zero above, this is identical to the line above, which is the normal case.</t>
        </is>
      </c>
    </row>
    <row r="41">
      <c r="A41" s="10" t="inlineStr">
        <is>
          <t xml:space="preserve">Total shipping weight, kg</t>
        </is>
      </c>
      <c r="B41" s="13">
        <f>B33*B35</f>
      </c>
      <c r="C41" s="12"/>
      <c r="D41" s="12"/>
      <c r="E41" s="8"/>
    </row>
    <row r="43" ht="20" customHeight="1" s="6" customFormat="1">
      <c r="A43" s="6" t="inlineStr">
        <is>
          <t xml:space="preserve">TYPE ONE COLUMN PER DESTINATION</t>
        </is>
      </c>
      <c r="B43" s="6"/>
      <c r="C43" s="9" t="inlineStr">
        <is>
          <t xml:space="preserve">Round placeholder. Not our view of any market. Type your own number over it.</t>
        </is>
      </c>
      <c r="D43" s="6"/>
      <c r="E43" s="6"/>
    </row>
    <row r="44">
      <c r="A44" s="10"/>
      <c r="B44" s="14" t="inlineStr">
        <is>
          <t xml:space="preserve">United States</t>
        </is>
      </c>
      <c r="C44" s="14" t="inlineStr">
        <is>
          <t xml:space="preserve">Europe</t>
        </is>
      </c>
      <c r="D44" s="14" t="inlineStr">
        <is>
          <t xml:space="preserve">The Gulf</t>
        </is>
      </c>
      <c r="E44" s="8"/>
    </row>
    <row r="45">
      <c r="A45" s="10" t="inlineStr">
        <is>
          <t xml:space="preserve">Freight and insurance to port, $</t>
        </is>
      </c>
      <c r="B45" s="11">
        <v>1200</v>
      </c>
      <c r="C45" s="11">
        <v>900</v>
      </c>
      <c r="D45" s="11">
        <v>700</v>
      </c>
      <c r="E45" s="8" t="inlineStr">
        <is>
          <t xml:space="preserve">the whole shipment, not per unit. Take it from the freight reckoner sheet or from a real quotation, never from a rule of thumb.</t>
        </is>
      </c>
    </row>
    <row r="46">
      <c r="A46" s="10" t="inlineStr">
        <is>
          <t xml:space="preserve">Duty rate</t>
        </is>
      </c>
      <c r="B46" s="11">
        <v>0.165</v>
      </c>
      <c r="C46" s="11">
        <v>0.12</v>
      </c>
      <c r="D46" s="11">
        <v>0.05</v>
      </c>
      <c r="E46" s="8" t="inlineStr">
        <is>
          <t xml:space="preserve">as a fraction. 0.12 is 12 per cent. THESE ARE ROUND PLACEHOLDERS. Read your own line off the duty page and then off the destination country's own tariff tool on the day.</t>
        </is>
      </c>
    </row>
    <row r="47">
      <c r="A47" s="10" t="inlineStr">
        <is>
          <t xml:space="preserve">Other border fees, $</t>
        </is>
      </c>
      <c r="B47" s="11">
        <v>60</v>
      </c>
      <c r="C47" s="11">
        <v>0</v>
      </c>
      <c r="D47" s="11">
        <v>40</v>
      </c>
      <c r="E47" s="8" t="inlineStr">
        <is>
          <t xml:space="preserve">processing and harbour fees, declaration fees, conformity certificates. Not duty and not freight. Your broker knows these.</t>
        </is>
      </c>
    </row>
    <row r="48">
      <c r="A48" s="10" t="inlineStr">
        <is>
          <t xml:space="preserve">VAT or sales tax rate</t>
        </is>
      </c>
      <c r="B48" s="11">
        <v>0</v>
      </c>
      <c r="C48" s="11">
        <v>0.2</v>
      </c>
      <c r="D48" s="11">
        <v>0.15</v>
      </c>
      <c r="E48" s="8" t="inlineStr">
        <is>
          <t xml:space="preserve">as a fraction. The United States charges none at the border. Europe and the Gulf charge it on the customs value PLUS the duty.</t>
        </is>
      </c>
    </row>
    <row r="49">
      <c r="A49" s="10" t="inlineStr">
        <is>
          <t xml:space="preserve">Inland to your warehouse, $</t>
        </is>
      </c>
      <c r="B49" s="11">
        <v>400</v>
      </c>
      <c r="C49" s="11">
        <v>300</v>
      </c>
      <c r="D49" s="11">
        <v>250</v>
      </c>
      <c r="E49" s="8" t="inlineStr">
        <is>
          <t xml:space="preserve">from the arrival port to where you actually keep the stock. After duty, so it is not in any customs base.</t>
        </is>
      </c>
    </row>
    <row r="51" ht="20" customHeight="1" s="6" customFormat="1">
      <c r="A51" s="6" t="inlineStr">
        <is>
          <t xml:space="preserve">WHAT EACH MARKET CHARGES DUTY ON</t>
        </is>
      </c>
      <c r="B51" s="6"/>
      <c r="C51" s="6"/>
      <c r="D51" s="6"/>
      <c r="E51" s="6"/>
    </row>
    <row r="52">
      <c r="A52" s="10" t="inlineStr">
        <is>
          <t xml:space="preserve">Customs value, $</t>
        </is>
      </c>
      <c r="B52" s="13">
        <f>B40</f>
      </c>
      <c r="C52" s="13">
        <f>B40+C45</f>
      </c>
      <c r="D52" s="13">
        <f>B40+D45</f>
      </c>
      <c r="E52" s="8" t="inlineStr">
        <is>
          <t xml:space="preserve">THE WHOLE POINT OF THIS SHEET. The American cell is your FOB value alone. The other two add the freight and insurance, because that is what their law says the duty is charged on.</t>
        </is>
      </c>
    </row>
    <row r="53">
      <c r="A53" s="10" t="inlineStr">
        <is>
          <t xml:space="preserve">Duty payable, $</t>
        </is>
      </c>
      <c r="B53" s="13">
        <f>B52*B46</f>
      </c>
      <c r="C53" s="13">
        <f>C52*C46</f>
      </c>
      <c r="D53" s="13">
        <f>D52*D46</f>
      </c>
      <c r="E53" s="8"/>
    </row>
    <row r="54">
      <c r="A54" s="10" t="inlineStr">
        <is>
          <t xml:space="preserve">Landed before VAT, $</t>
        </is>
      </c>
      <c r="B54" s="13">
        <f>B40+B45+B53+B47+B49</f>
      </c>
      <c r="C54" s="13">
        <f>B40+C45+C53+C47+C49</f>
      </c>
      <c r="D54" s="13">
        <f>B40+D45+D53+D47+D49</f>
      </c>
      <c r="E54" s="8" t="inlineStr">
        <is>
          <t xml:space="preserve">everything you actually spend, apart from the VAT you can normally reclaim.</t>
        </is>
      </c>
    </row>
    <row r="55">
      <c r="A55" s="10" t="inlineStr">
        <is>
          <t xml:space="preserve">VAT at the border, $</t>
        </is>
      </c>
      <c r="B55" s="13">
        <f>(B52+B53)*B48</f>
      </c>
      <c r="C55" s="13">
        <f>(C52+C53)*C48</f>
      </c>
      <c r="D55" s="13">
        <f>(D52+D53)*D48</f>
      </c>
      <c r="E55" s="8" t="inlineStr">
        <is>
          <t xml:space="preserve">charged on the customs value PLUS the duty. If you are VAT registered you get this back, so it is cash flow. If you are not, it is cost.</t>
        </is>
      </c>
    </row>
    <row r="57" ht="20" customHeight="1" s="6" customFormat="1">
      <c r="A57" s="6" t="inlineStr">
        <is>
          <t xml:space="preserve">THE ANSWER</t>
        </is>
      </c>
      <c r="B57" s="6"/>
      <c r="C57" s="6"/>
      <c r="D57" s="6"/>
      <c r="E57" s="6"/>
    </row>
    <row r="58">
      <c r="A58" s="10" t="inlineStr">
        <is>
          <t xml:space="preserve">LANDED COST PER UNIT, $</t>
        </is>
      </c>
      <c r="B58" s="15">
        <f>B54/B33</f>
      </c>
      <c r="C58" s="15">
        <f>C54/B33</f>
      </c>
      <c r="D58" s="15">
        <f>D54/B33</f>
      </c>
      <c r="E58" s="8" t="inlineStr">
        <is>
          <t xml:space="preserve">excluding reclaimable VAT. This is the number to build a retail price on.</t>
        </is>
      </c>
    </row>
    <row r="59">
      <c r="A59" s="10" t="inlineStr">
        <is>
          <t xml:space="preserve">Landed per unit including VAT, $</t>
        </is>
      </c>
      <c r="B59" s="13">
        <f>(B54+B55)/B33</f>
      </c>
      <c r="C59" s="13">
        <f>(C54+C55)/B33</f>
      </c>
      <c r="D59" s="13">
        <f>(D54+D55)/B33</f>
      </c>
      <c r="E59" s="8" t="inlineStr">
        <is>
          <t xml:space="preserve">use this one only if you cannot reclaim the VAT.</t>
        </is>
      </c>
    </row>
    <row r="60">
      <c r="A60" s="10" t="inlineStr">
        <is>
          <t xml:space="preserve">Cash out at the border, $</t>
        </is>
      </c>
      <c r="B60" s="13">
        <f>B53+B47+B55</f>
      </c>
      <c r="C60" s="13">
        <f>C53+C47+C55</f>
      </c>
      <c r="D60" s="13">
        <f>D53+D47+D55</f>
      </c>
      <c r="E60" s="8" t="inlineStr">
        <is>
          <t xml:space="preserve">due before the goods are released. The single most common cash surprise on a first order.</t>
        </is>
      </c>
    </row>
    <row r="61">
      <c r="A61" s="10" t="inlineStr">
        <is>
          <t xml:space="preserve">Uplift on the factory price</t>
        </is>
      </c>
      <c r="B61" s="16">
        <f>B58/B34-1</f>
      </c>
      <c r="C61" s="16">
        <f>C58/B34-1</f>
      </c>
      <c r="D61" s="16">
        <f>D58/B34-1</f>
      </c>
      <c r="E61" s="8" t="inlineStr">
        <is>
          <t xml:space="preserve">how much more than the quoted FOB the goods actually cost you by the time they are in your warehouse.</t>
        </is>
      </c>
    </row>
    <row r="63" ht="20" customHeight="1" s="6" customFormat="1">
      <c r="A63" s="6" t="inlineStr">
        <is>
          <t xml:space="preserve">WHERE THE DIFFERENCE BETWEEN THE THREE COMES FROM</t>
        </is>
      </c>
      <c r="B63" s="6"/>
      <c r="C63" s="6"/>
      <c r="D63" s="6"/>
      <c r="E63" s="6"/>
    </row>
    <row r="64">
      <c r="A64" s="10" t="inlineStr">
        <is>
          <t xml:space="preserve">Duty as a share of landed</t>
        </is>
      </c>
      <c r="B64" s="16">
        <f>B53/B54</f>
      </c>
      <c r="C64" s="16">
        <f>C53/C54</f>
      </c>
      <c r="D64" s="16">
        <f>D53/D54</f>
      </c>
      <c r="E64" s="8"/>
    </row>
    <row r="65">
      <c r="A65" s="10" t="inlineStr">
        <is>
          <t xml:space="preserve">Freight as a share of landed</t>
        </is>
      </c>
      <c r="B65" s="16">
        <f>B45/B54</f>
      </c>
      <c r="C65" s="16">
        <f>C45/C54</f>
      </c>
      <c r="D65" s="16">
        <f>D45/D54</f>
      </c>
      <c r="E65" s="8"/>
    </row>
    <row r="66">
      <c r="A66" s="10" t="inlineStr">
        <is>
          <t xml:space="preserve">Effective duty on the FOB value</t>
        </is>
      </c>
      <c r="B66" s="16">
        <f>B53/B40</f>
      </c>
      <c r="C66" s="16">
        <f>C53/B40</f>
      </c>
      <c r="D66" s="16">
        <f>D53/B40</f>
      </c>
      <c r="E66" s="8" t="inlineStr">
        <is>
          <t xml:space="preserve">the typed rate restated against the same base in all three columns. Compare THESE, not the rates you typed.</t>
        </is>
      </c>
    </row>
    <row r="67">
      <c r="A67" s="10" t="inlineStr">
        <is>
          <t xml:space="preserve">What one point of duty costs, $</t>
        </is>
      </c>
      <c r="B67" s="13">
        <f>B52*0.01</f>
      </c>
      <c r="C67" s="13">
        <f>C52*0.01</f>
      </c>
      <c r="D67" s="13">
        <f>D52*0.01</f>
      </c>
      <c r="E67" s="8" t="inlineStr">
        <is>
          <t xml:space="preserve">per point, on this order. Multiply by the points a preference would save before you decide whether the paperwork is worth it.</t>
        </is>
      </c>
    </row>
    <row r="69" ht="20" customHeight="1" s="6" customFormat="1">
      <c r="A69" s="6" t="inlineStr">
        <is>
          <t xml:space="preserve">IF YOU QUALIFY FOR A PREFERENCE</t>
        </is>
      </c>
      <c r="B69" s="6"/>
      <c r="C69" s="6"/>
      <c r="D69" s="6"/>
      <c r="E69" s="6"/>
    </row>
    <row r="70" ht="46" customHeight="1">
      <c r="A70" s="7"/>
      <c r="B70" s="8" t="inlineStr">
        <is>
          <t xml:space="preserve">Many origins pay nothing at all in one or more of these markets, and a first time brand usually does not know whether theirs does. Type the preferential rate over the duty rate above and read the difference. Then read the rules of origin section on the duty page, because the rate is the easy half.</t>
        </is>
      </c>
    </row>
    <row r="71" ht="60" customHeight="1">
      <c r="A71" s="7"/>
      <c r="B71" s="8" t="inlineStr">
        <is>
          <t xml:space="preserve">The commonest way a brand loses a zero rate is not fraud. It is a garment cut and sewn in one country from fabric woven in another. Some schemes allow that and some do not, and the answer differs between two markets for the identical order. Ask your supplier where the FABRIC was made and whether they can evidence it, not just where the factory is.</t>
        </is>
      </c>
    </row>
    <row r="73" ht="20" customHeight="1" s="6" customFormat="1">
      <c r="A73" s="6" t="inlineStr">
        <is>
          <t xml:space="preserve">What this sheet is not</t>
        </is>
      </c>
      <c r="B73" s="6"/>
      <c r="C73" s="6"/>
      <c r="D73" s="6"/>
      <c r="E73" s="6"/>
    </row>
    <row r="74" ht="46" customHeight="1">
      <c r="A74" s="7"/>
      <c r="B74" s="8" t="inlineStr">
        <is>
          <t xml:space="preserve">It is not a quotation and it contains no duty rate, freight rate or fee of ours. The numbers in the yellow cells are round placeholders chosen to be obviously fictional. Every one of them must be typed over before the answer means anything.</t>
        </is>
      </c>
    </row>
    <row r="75" ht="60" customHeight="1">
      <c r="A75" s="7"/>
      <c r="B75" s="8" t="inlineStr">
        <is>
          <t xml:space="preserve">It does not carry the additional duties that some markets charge above the base rate. The United States in particular charges 10 or 12.5 per cent above it, depending on the country of origin, and separate steel, aluminium and China measures can sit on top of that. Put your broker's all-in figure in the duty cell rather than a rate off a tariff page.</t>
        </is>
      </c>
    </row>
    <row r="76" ht="32" customHeight="1">
      <c r="A76" s="7"/>
      <c r="B76" s="8" t="inlineStr">
        <is>
          <t xml:space="preserve">It assumes one shipment, one entry and one destination warehouse. Split shipments change the fee lines, because some fees are charged per entry rather than per unit, and consolidating can cap them.</t>
        </is>
      </c>
    </row>
    <row r="78" ht="18" customHeight="1">
      <c r="A78" s="4" t="inlineStr">
        <is>
          <t xml:space="preserve">Generated</t>
        </is>
      </c>
      <c r="B78" s="5" t="inlineStr">
        <is>
          <t xml:space="preserve">17 October 2026 at 12:38 Pakistan time</t>
        </is>
      </c>
    </row>
  </sheetData>
  <mergeCells count="28">
    <mergeCell ref="A1:E1"/>
    <mergeCell ref="A2:E2"/>
    <mergeCell ref="B4:E4"/>
    <mergeCell ref="B5:E5"/>
    <mergeCell ref="B6:E6"/>
    <mergeCell ref="B7:E7"/>
    <mergeCell ref="B8:E8"/>
    <mergeCell ref="B11:E11"/>
    <mergeCell ref="B14:E14"/>
    <mergeCell ref="B15:E15"/>
    <mergeCell ref="B17:E17"/>
    <mergeCell ref="B18:E18"/>
    <mergeCell ref="B19:E19"/>
    <mergeCell ref="B20:E20"/>
    <mergeCell ref="B21:E21"/>
    <mergeCell ref="B26:E26"/>
    <mergeCell ref="B27:E27"/>
    <mergeCell ref="B28:E28"/>
    <mergeCell ref="B29:E29"/>
    <mergeCell ref="B30:E30"/>
    <mergeCell ref="C32:E32"/>
    <mergeCell ref="C43:E43"/>
    <mergeCell ref="B70:E70"/>
    <mergeCell ref="B71:E71"/>
    <mergeCell ref="B74:E74"/>
    <mergeCell ref="B75:E75"/>
    <mergeCell ref="B76:E76"/>
    <mergeCell ref="B78:E78"/>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6"/>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Your first garment order: the full cost to your door</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Your first garment order: the full cost to your door</t>
        </is>
      </c>
    </row>
    <row r="6" ht="48" customHeight="1">
      <c r="A6" s="4" t="inlineStr">
        <is>
          <t xml:space="preserve">About</t>
        </is>
      </c>
      <c r="B6" s="5" t="inlineStr">
        <is>
          <t xml:space="preserve">One garment order costed into the United States, Europe and the Gulf at the same time, so the three landed costs can be compared honestly. It carries no duty rate, freight rate or fee of ours.</t>
        </is>
      </c>
    </row>
    <row r="7">
      <c r="A7" s="4" t="inlineStr">
        <is>
          <t xml:space="preserve">Shown on</t>
        </is>
      </c>
      <c r="B7" s="5" t="inlineStr">
        <is>
          <t xml:space="preserve">https://verimills.com/reference/duty/</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4" t="inlineStr">
        <is>
          <t xml:space="preserve">Word or column</t>
        </is>
      </c>
      <c r="B12" s="14" t="inlineStr">
        <is>
          <t xml:space="preserve">What it means</t>
        </is>
      </c>
    </row>
    <row r="13" ht="48" customHeight="1">
      <c r="A13" s="4" t="inlineStr">
        <is>
          <t xml:space="preserve">Structure, not prices</t>
        </is>
      </c>
      <c r="B13" s="5" t="inlineStr">
        <is>
          <t xml:space="preserve">Every rate in the yellow cells is a deliberately round placeholder and must be typed over. What the file gives you is which lines exist, which market charges what on which base, and how the three answers differ once they are on the same footing.</t>
        </is>
      </c>
    </row>
    <row r="14" ht="48" customHeight="1">
      <c r="A14" s="4" t="inlineStr">
        <is>
          <t xml:space="preserve">FOB</t>
        </is>
      </c>
      <c r="B14" s="5" t="inlineStr">
        <is>
          <t xml:space="preserve">Free on board. The price with the goods loaded at the supplier's port, everything after that yours. It is the only basis on which two quotations can be compared, so get every quotation onto it before you do anything else.</t>
        </is>
      </c>
    </row>
    <row r="15" ht="76" customHeight="1">
      <c r="A15" s="4" t="inlineStr">
        <is>
          <t xml:space="preserve">Customs value</t>
        </is>
      </c>
      <c r="B15" s="5" t="inlineStr">
        <is>
          <t xml:space="preserve">The number duty is charged on, and it is NOT the same in the three markets. The United States charges on the transaction value, essentially FOB, with international freight and insurance excluded. Europe, Britain and the Gulf charge on a landed value with the freight and insurance in. This is why an American percentage and a European percentage cannot be compared with each other.</t>
        </is>
      </c>
    </row>
    <row r="16" ht="34" customHeight="1">
      <c r="A16" s="4" t="inlineStr">
        <is>
          <t xml:space="preserve">Duty</t>
        </is>
      </c>
      <c r="B16" s="5" t="inlineStr">
        <is>
          <t xml:space="preserve">A real, unrecoverable cost. Unlike VAT you never get it back, so it belongs in your product cost and not in your cash flow.</t>
        </is>
      </c>
    </row>
    <row r="17" ht="48" customHeight="1">
      <c r="A17" s="4" t="inlineStr">
        <is>
          <t xml:space="preserve">VAT at the border</t>
        </is>
      </c>
      <c r="B17" s="5" t="inlineStr">
        <is>
          <t xml:space="preserve">Charged on the customs value PLUS the duty, so the duty is taxed as well as paid. The United States levies none at the border. A VAT registered importer reclaims it, which makes it cash flow rather than cost; an unregistered buyer bears it in full.</t>
        </is>
      </c>
    </row>
    <row r="18" ht="34" customHeight="1">
      <c r="A18" s="4" t="inlineStr">
        <is>
          <t xml:space="preserve">Cash out at the border</t>
        </is>
      </c>
      <c r="B18" s="5" t="inlineStr">
        <is>
          <t xml:space="preserve">Duty plus fees plus VAT, all payable before the goods are released. This is the figure that surprises a first time importer, because none of it was in the factory quotation.</t>
        </is>
      </c>
    </row>
    <row r="19" ht="34" customHeight="1">
      <c r="A19" s="4" t="inlineStr">
        <is>
          <t xml:space="preserve">Effective duty on the FOB value</t>
        </is>
      </c>
      <c r="B19" s="5" t="inlineStr">
        <is>
          <t xml:space="preserve">The three typed rates restated against one common base. Compare these rather than the rates you typed, because the rates are charged on different numbers.</t>
        </is>
      </c>
    </row>
    <row r="20" ht="48" customHeight="1">
      <c r="A20" s="4" t="inlineStr">
        <is>
          <t xml:space="preserve">Preference</t>
        </is>
      </c>
      <c r="B20" s="5" t="inlineStr">
        <is>
          <t xml:space="preserve">A reduced or zero duty rate for goods that qualify by origin. The rate is the easy half; whether you qualify turns on where the FABRIC was made as well as where the garment was sewn, and the answer differs between markets for the identical order.</t>
        </is>
      </c>
    </row>
    <row r="21" ht="48" customHeight="1">
      <c r="A21" s="4" t="inlineStr">
        <is>
          <t xml:space="preserve">Round placeholder</t>
        </is>
      </c>
      <c r="B21" s="5" t="inlineStr">
        <is>
          <t xml:space="preserve">Every yellow input is a deliberately round number so it cannot be mistaken for our view of anything. The duty cells in particular: read your own line from the destination country's tariff tool on the day.</t>
        </is>
      </c>
    </row>
    <row r="23" ht="20" customHeight="1" s="6" customFormat="1">
      <c r="A23" s="6" t="inlineStr">
        <is>
          <t xml:space="preserve">WHAT IT IS FOR</t>
        </is>
      </c>
      <c r="B23" s="6"/>
    </row>
    <row r="24" ht="34" customHeight="1">
      <c r="A24" s="4"/>
      <c r="B24" s="5" t="inlineStr">
        <is>
          <t xml:space="preserve">Seeing why one factory price becomes three different landed costs, and which of the three lines is responsible.</t>
        </is>
      </c>
    </row>
    <row r="25" ht="34" customHeight="1">
      <c r="A25" s="4"/>
      <c r="B25" s="5" t="inlineStr">
        <is>
          <t xml:space="preserve">Deciding whether a market is worth entering before committing to it, and what to ask a customs broker first.</t>
        </is>
      </c>
    </row>
    <row r="26" ht="34" customHeight="1">
      <c r="A26" s="4"/>
      <c r="B26" s="5" t="inlineStr">
        <is>
          <t xml:space="preserve">Working out what a preference would actually be worth on this order, so you can judge whether the origin paperwork is worth arranging.</t>
        </is>
      </c>
    </row>
    <row r="28" ht="20" customHeight="1" s="6" customFormat="1">
      <c r="A28" s="6" t="inlineStr">
        <is>
          <t xml:space="preserve">WHAT IT CANNOT TELL YOU</t>
        </is>
      </c>
      <c r="B28" s="6"/>
    </row>
    <row r="29" ht="34" customHeight="1">
      <c r="A29" s="4"/>
      <c r="B29" s="5" t="inlineStr">
        <is>
          <t xml:space="preserve">It contains no duty rate, freight rate or fee of ours, so it cannot tell you what your import will cost until you have typed your own figures in.</t>
        </is>
      </c>
    </row>
    <row r="30" ht="48" customHeight="1">
      <c r="A30" s="4"/>
      <c r="B30" s="5" t="inlineStr">
        <is>
          <t xml:space="preserve">It does not carry the additional duties some markets charge above the base rate, and the American extra layer alone is 10 or 12.5 per cent. Put a broker's all-in figure in the duty cell rather than a rate read off a tariff page.</t>
        </is>
      </c>
    </row>
    <row r="31" ht="48" customHeight="1">
      <c r="A31" s="4"/>
      <c r="B31" s="5" t="inlineStr">
        <is>
          <t xml:space="preserve">It cannot tell you whether you qualify for a preference. That is a question about where the fabric was made and what evidence exists, and it is answered on the duty page rather than in a spreadsheet.</t>
        </is>
      </c>
    </row>
    <row r="33" ht="20" customHeight="1" s="6" customFormat="1">
      <c r="A33" s="6" t="inlineStr">
        <is>
          <t xml:space="preserve">Sources and licence</t>
        </is>
      </c>
      <c r="B33" s="6"/>
    </row>
    <row r="34" ht="34" customHeight="1">
      <c r="A34" s="4"/>
      <c r="B34" s="5" t="inlineStr">
        <is>
          <t xml:space="preserve">VeriMills. This sheet is our own arithmetic. It is not the output of any third party and carries no third party licence.</t>
        </is>
      </c>
    </row>
    <row r="36" ht="20" customHeight="1" s="6" customFormat="1">
      <c r="A36" s="6" t="inlineStr">
        <is>
          <t xml:space="preserve">Terms of use</t>
        </is>
      </c>
      <c r="B36" s="6"/>
    </row>
    <row r="37">
      <c r="A37" s="4"/>
      <c r="B37" s="5" t="inlineStr">
        <is>
          <t xml:space="preserve">Nothing in this file is an offer, a quotation, or advice to buy or sell.</t>
        </is>
      </c>
    </row>
    <row r="38" ht="34" customHeight="1">
      <c r="A38" s="4"/>
      <c r="B38" s="5" t="inlineStr">
        <is>
          <t xml:space="preserve">Figures are reproduced from the sources named above. Any rebasing, unit conversion or derived ratio is VeriMills arithmetic and is not the output of those sources.</t>
        </is>
      </c>
    </row>
    <row r="40">
      <c r="A40" s="4" t="inlineStr">
        <is>
          <t xml:space="preserve">Contact</t>
        </is>
      </c>
      <c r="B40" s="5" t="inlineStr">
        <is>
          <t xml:space="preserve">Danish Wazir Ahmed</t>
        </is>
      </c>
    </row>
    <row r="41">
      <c r="A41" s="4"/>
      <c r="B41" s="5" t="inlineStr">
        <is>
          <t xml:space="preserve">DW@verimills.com</t>
        </is>
      </c>
    </row>
    <row r="42">
      <c r="A42" s="4"/>
      <c r="B42" s="5" t="inlineStr">
        <is>
          <t xml:space="preserve">+92 321 389 7850</t>
        </is>
      </c>
    </row>
    <row r="43">
      <c r="A43" s="4"/>
      <c r="B43" s="5" t="inlineStr">
        <is>
          <t xml:space="preserve">Karachi, Pakistan and Dhaka, Bangladesh</t>
        </is>
      </c>
    </row>
    <row r="44">
      <c r="A44" s="4"/>
      <c r="B44"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First order</dc:title>
  <dc:creator>VeriMills</dc:creator>
  <cp:lastModifiedBy>VeriMills</cp:lastModifiedBy>
  <cp:category>Textile market data</cp:category>
</cp:coreProperties>
</file>